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xr:revisionPtr revIDLastSave="0" documentId="13_ncr:1_{45EB26BD-D0BD-4F7C-9B55-378CA883752B}" xr6:coauthVersionLast="46" xr6:coauthVersionMax="46" xr10:uidLastSave="{00000000-0000-0000-0000-000000000000}"/>
  <bookViews>
    <workbookView xWindow="-120" yWindow="-120" windowWidth="29040" windowHeight="15840" activeTab="8" xr2:uid="{00000000-000D-0000-FFFF-FFFF00000000}"/>
  </bookViews>
  <sheets>
    <sheet name="Grupa 1" sheetId="1" r:id="rId1"/>
    <sheet name="Grupa 2" sheetId="2" r:id="rId2"/>
    <sheet name="Grupa 3" sheetId="3" r:id="rId3"/>
    <sheet name="Grupa 4" sheetId="4" r:id="rId4"/>
    <sheet name="Grupa 5" sheetId="5" r:id="rId5"/>
    <sheet name="Grupa 6" sheetId="7" r:id="rId6"/>
    <sheet name="Grupa 7" sheetId="8" r:id="rId7"/>
    <sheet name="Grupa 8" sheetId="9" r:id="rId8"/>
    <sheet name="Stari studenti" sheetId="6" r:id="rId9"/>
  </sheets>
  <calcPr calcId="181029" iterateDelta="1E-4"/>
</workbook>
</file>

<file path=xl/calcChain.xml><?xml version="1.0" encoding="utf-8"?>
<calcChain xmlns="http://schemas.openxmlformats.org/spreadsheetml/2006/main">
  <c r="K3" i="6" l="1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2" i="6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2" i="9"/>
  <c r="K3" i="8"/>
  <c r="K4" i="8"/>
  <c r="K5" i="8"/>
  <c r="K6" i="8"/>
  <c r="K7" i="8"/>
  <c r="K8" i="8"/>
  <c r="K9" i="8"/>
  <c r="K10" i="8"/>
  <c r="K11" i="8"/>
  <c r="K12" i="8"/>
  <c r="K13" i="8"/>
  <c r="K14" i="8"/>
  <c r="K15" i="8"/>
  <c r="K2" i="8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2" i="7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2" i="5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2" i="4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2" i="2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2" i="1"/>
</calcChain>
</file>

<file path=xl/sharedStrings.xml><?xml version="1.0" encoding="utf-8"?>
<sst xmlns="http://schemas.openxmlformats.org/spreadsheetml/2006/main" count="641" uniqueCount="414">
  <si>
    <t>Презиме</t>
  </si>
  <si>
    <t>Име</t>
  </si>
  <si>
    <t>Бр.инд.</t>
  </si>
  <si>
    <t>Катарина</t>
  </si>
  <si>
    <t>Маријана</t>
  </si>
  <si>
    <t>Милица</t>
  </si>
  <si>
    <t>Вања</t>
  </si>
  <si>
    <t>Дарија</t>
  </si>
  <si>
    <t>Јована</t>
  </si>
  <si>
    <t>Бојана</t>
  </si>
  <si>
    <t>Драгана</t>
  </si>
  <si>
    <t>Костић</t>
  </si>
  <si>
    <t>Александра</t>
  </si>
  <si>
    <t>Ања</t>
  </si>
  <si>
    <t>Наталија</t>
  </si>
  <si>
    <t>Сања</t>
  </si>
  <si>
    <t>Недељковић</t>
  </si>
  <si>
    <t>Наташа</t>
  </si>
  <si>
    <t>Сандра</t>
  </si>
  <si>
    <t>Радаковић</t>
  </si>
  <si>
    <t>Марија</t>
  </si>
  <si>
    <t>Николина</t>
  </si>
  <si>
    <t>Сара</t>
  </si>
  <si>
    <t>Снежана</t>
  </si>
  <si>
    <t>Тамара</t>
  </si>
  <si>
    <t>Марина</t>
  </si>
  <si>
    <t>Теодора</t>
  </si>
  <si>
    <t>Марковић</t>
  </si>
  <si>
    <t>Дајана</t>
  </si>
  <si>
    <t>Милић</t>
  </si>
  <si>
    <t>Ракић</t>
  </si>
  <si>
    <t>Смиљанић</t>
  </si>
  <si>
    <t>Исидора</t>
  </si>
  <si>
    <t>Стојановић</t>
  </si>
  <si>
    <t>Анђела</t>
  </si>
  <si>
    <t>Ивана</t>
  </si>
  <si>
    <t>Васић</t>
  </si>
  <si>
    <t>Анастасија</t>
  </si>
  <si>
    <t>Маја</t>
  </si>
  <si>
    <t>Мандић</t>
  </si>
  <si>
    <t>Митровић</t>
  </si>
  <si>
    <t>Ана</t>
  </si>
  <si>
    <t>Дуња</t>
  </si>
  <si>
    <t>Јелена</t>
  </si>
  <si>
    <t>Ксенија</t>
  </si>
  <si>
    <t>Јевтић</t>
  </si>
  <si>
    <t>Кристина</t>
  </si>
  <si>
    <t>Бабић</t>
  </si>
  <si>
    <t>Сузана</t>
  </si>
  <si>
    <t>Миљана</t>
  </si>
  <si>
    <t>Симић</t>
  </si>
  <si>
    <t>Мирјана</t>
  </si>
  <si>
    <t>Ћирић</t>
  </si>
  <si>
    <t>испит</t>
  </si>
  <si>
    <t>Вежбе</t>
  </si>
  <si>
    <t>вежбе</t>
  </si>
  <si>
    <t>Ковачевић</t>
  </si>
  <si>
    <t>Зорана</t>
  </si>
  <si>
    <t>Милана</t>
  </si>
  <si>
    <t>Адамић</t>
  </si>
  <si>
    <t>Лаура</t>
  </si>
  <si>
    <t>57/2020</t>
  </si>
  <si>
    <t>Батрићевић</t>
  </si>
  <si>
    <t>113/2020</t>
  </si>
  <si>
    <t>Драгишић</t>
  </si>
  <si>
    <t>65/2020</t>
  </si>
  <si>
    <t>Јакшић</t>
  </si>
  <si>
    <t>105/2020</t>
  </si>
  <si>
    <t>Квргић</t>
  </si>
  <si>
    <t>33/2020</t>
  </si>
  <si>
    <t>Кљајић</t>
  </si>
  <si>
    <t>Алекса</t>
  </si>
  <si>
    <t>19/2020</t>
  </si>
  <si>
    <t>25/2020</t>
  </si>
  <si>
    <t>Маринковић (Ђинђић)</t>
  </si>
  <si>
    <t>17/2020</t>
  </si>
  <si>
    <t>Митрић</t>
  </si>
  <si>
    <t xml:space="preserve"> 1/2020</t>
  </si>
  <si>
    <t>97/2020</t>
  </si>
  <si>
    <t>Петровић</t>
  </si>
  <si>
    <t xml:space="preserve">Дара </t>
  </si>
  <si>
    <t>81/2020</t>
  </si>
  <si>
    <t>Родић</t>
  </si>
  <si>
    <t>49/2020</t>
  </si>
  <si>
    <t>Стојанов</t>
  </si>
  <si>
    <t xml:space="preserve"> 9/20</t>
  </si>
  <si>
    <t>Турчан</t>
  </si>
  <si>
    <t>89/2020</t>
  </si>
  <si>
    <t>Цвјетичанин</t>
  </si>
  <si>
    <t>121/2020</t>
  </si>
  <si>
    <t>Шеварика</t>
  </si>
  <si>
    <t>73/2020</t>
  </si>
  <si>
    <t xml:space="preserve">Божовић </t>
  </si>
  <si>
    <t>114/2020</t>
  </si>
  <si>
    <t>Валах</t>
  </si>
  <si>
    <t>58/2020</t>
  </si>
  <si>
    <t>Грбић</t>
  </si>
  <si>
    <t>98/2020</t>
  </si>
  <si>
    <t>Грујић</t>
  </si>
  <si>
    <t>34/2020</t>
  </si>
  <si>
    <t>Дрча</t>
  </si>
  <si>
    <t>74/2020</t>
  </si>
  <si>
    <t>Кантар</t>
  </si>
  <si>
    <t>66/2020</t>
  </si>
  <si>
    <t xml:space="preserve">Ивона </t>
  </si>
  <si>
    <t>18/2020</t>
  </si>
  <si>
    <t>Лакић</t>
  </si>
  <si>
    <t xml:space="preserve">  2/2020</t>
  </si>
  <si>
    <t>26/2020</t>
  </si>
  <si>
    <t>50/2020</t>
  </si>
  <si>
    <t>Медојевић</t>
  </si>
  <si>
    <t>82/2020</t>
  </si>
  <si>
    <t>Мила</t>
  </si>
  <si>
    <t>106/2020</t>
  </si>
  <si>
    <t>Срданов</t>
  </si>
  <si>
    <t>42/2020</t>
  </si>
  <si>
    <t>Цвејић</t>
  </si>
  <si>
    <t xml:space="preserve"> 10/2020</t>
  </si>
  <si>
    <t>Црнковић</t>
  </si>
  <si>
    <t>Николета</t>
  </si>
  <si>
    <t>122/2020</t>
  </si>
  <si>
    <t>Благојевић</t>
  </si>
  <si>
    <t>123/2020</t>
  </si>
  <si>
    <t>Булатовић</t>
  </si>
  <si>
    <t>115/2020</t>
  </si>
  <si>
    <t>59/2020</t>
  </si>
  <si>
    <t>Вујичић</t>
  </si>
  <si>
    <t>35/2020</t>
  </si>
  <si>
    <t>Добрић</t>
  </si>
  <si>
    <t>Адријана</t>
  </si>
  <si>
    <t>43/2020</t>
  </si>
  <si>
    <t>Јовановић</t>
  </si>
  <si>
    <t>83/2020</t>
  </si>
  <si>
    <t>Карапанџин</t>
  </si>
  <si>
    <t xml:space="preserve"> 3/2020</t>
  </si>
  <si>
    <t>Кочић</t>
  </si>
  <si>
    <t>99/2020</t>
  </si>
  <si>
    <t>Крајнов</t>
  </si>
  <si>
    <t>67/2020</t>
  </si>
  <si>
    <t>Лукић</t>
  </si>
  <si>
    <t xml:space="preserve"> 11/2020</t>
  </si>
  <si>
    <t>Љубичић</t>
  </si>
  <si>
    <t>51/2020</t>
  </si>
  <si>
    <t>Марин</t>
  </si>
  <si>
    <t>27/2020</t>
  </si>
  <si>
    <t>Остојић</t>
  </si>
  <si>
    <t>91/2020</t>
  </si>
  <si>
    <t>41/2020</t>
  </si>
  <si>
    <t>Стојаковић</t>
  </si>
  <si>
    <t>75/2020</t>
  </si>
  <si>
    <t>Цветковић</t>
  </si>
  <si>
    <t>Биљана</t>
  </si>
  <si>
    <t>107/2020</t>
  </si>
  <si>
    <t>Арсеновић</t>
  </si>
  <si>
    <t>84/2020</t>
  </si>
  <si>
    <t>Безег</t>
  </si>
  <si>
    <t>Леа</t>
  </si>
  <si>
    <t>36/2020</t>
  </si>
  <si>
    <t>Анђелија</t>
  </si>
  <si>
    <t>76/2020</t>
  </si>
  <si>
    <t>Вученовић</t>
  </si>
  <si>
    <t>124/2020</t>
  </si>
  <si>
    <t>Добановачки</t>
  </si>
  <si>
    <t>108/2020</t>
  </si>
  <si>
    <t xml:space="preserve">Јанковић </t>
  </si>
  <si>
    <t>100/2020</t>
  </si>
  <si>
    <t>44/2020</t>
  </si>
  <si>
    <t>Лазаревић</t>
  </si>
  <si>
    <t xml:space="preserve">116/2020   </t>
  </si>
  <si>
    <t>Петреш</t>
  </si>
  <si>
    <t>92/2020</t>
  </si>
  <si>
    <t>Оља</t>
  </si>
  <si>
    <t>28/2020</t>
  </si>
  <si>
    <t>Плавшић</t>
  </si>
  <si>
    <t xml:space="preserve"> 4/2020</t>
  </si>
  <si>
    <t>Попов</t>
  </si>
  <si>
    <t xml:space="preserve"> 12/2020</t>
  </si>
  <si>
    <t>Савић</t>
  </si>
  <si>
    <t>68/2020</t>
  </si>
  <si>
    <t>Ступар</t>
  </si>
  <si>
    <t>60/2020</t>
  </si>
  <si>
    <t>Хаџић</t>
  </si>
  <si>
    <t>52/2020</t>
  </si>
  <si>
    <t>Шкавић</t>
  </si>
  <si>
    <t>20/2020</t>
  </si>
  <si>
    <t>Асани</t>
  </si>
  <si>
    <t>Елма</t>
  </si>
  <si>
    <t>21/2020</t>
  </si>
  <si>
    <t xml:space="preserve">Бјелан </t>
  </si>
  <si>
    <t>93/2020</t>
  </si>
  <si>
    <t>Грба</t>
  </si>
  <si>
    <t xml:space="preserve"> 5/2020</t>
  </si>
  <si>
    <t>Давидов</t>
  </si>
  <si>
    <t>Зорица</t>
  </si>
  <si>
    <t>117/2020</t>
  </si>
  <si>
    <t>Девић</t>
  </si>
  <si>
    <t>69/2020</t>
  </si>
  <si>
    <t xml:space="preserve">Дрљача </t>
  </si>
  <si>
    <t>101/2020</t>
  </si>
  <si>
    <t>Кефер</t>
  </si>
  <si>
    <t>29/2020</t>
  </si>
  <si>
    <t>53/2020</t>
  </si>
  <si>
    <t>Крнајац</t>
  </si>
  <si>
    <t>45/2020</t>
  </si>
  <si>
    <t>Курја</t>
  </si>
  <si>
    <t>Мишела</t>
  </si>
  <si>
    <t>13/2020</t>
  </si>
  <si>
    <t>Летица</t>
  </si>
  <si>
    <t>61/2020</t>
  </si>
  <si>
    <t>Мишић</t>
  </si>
  <si>
    <t>Данијела</t>
  </si>
  <si>
    <t>125/2020</t>
  </si>
  <si>
    <t>85/2020</t>
  </si>
  <si>
    <t>Станојевић</t>
  </si>
  <si>
    <t>77/2020</t>
  </si>
  <si>
    <t>Ћора</t>
  </si>
  <si>
    <t>37/2020</t>
  </si>
  <si>
    <t>Шајиновић</t>
  </si>
  <si>
    <t>90/2020</t>
  </si>
  <si>
    <t>30/2020</t>
  </si>
  <si>
    <t>Вишковић</t>
  </si>
  <si>
    <t xml:space="preserve"> 6/2020</t>
  </si>
  <si>
    <t>94/2020</t>
  </si>
  <si>
    <t>Кулачанин</t>
  </si>
  <si>
    <t>102/2020</t>
  </si>
  <si>
    <t>Малић</t>
  </si>
  <si>
    <t>110/2020</t>
  </si>
  <si>
    <t>Миланковић</t>
  </si>
  <si>
    <t>54/2020</t>
  </si>
  <si>
    <t>Пилиповић</t>
  </si>
  <si>
    <t>86/2020</t>
  </si>
  <si>
    <t>Пињић</t>
  </si>
  <si>
    <t xml:space="preserve">78/2020 </t>
  </si>
  <si>
    <t>46/2020</t>
  </si>
  <si>
    <t>Радновић</t>
  </si>
  <si>
    <t>118/2020</t>
  </si>
  <si>
    <t>Рађеновић</t>
  </si>
  <si>
    <t>38/2020</t>
  </si>
  <si>
    <t>Ранђеловић</t>
  </si>
  <si>
    <t>14/2020</t>
  </si>
  <si>
    <t>Тодоровић</t>
  </si>
  <si>
    <t>Сашка</t>
  </si>
  <si>
    <t>62/2020</t>
  </si>
  <si>
    <t>Тома</t>
  </si>
  <si>
    <t>70/2020</t>
  </si>
  <si>
    <t>Трнинић</t>
  </si>
  <si>
    <t>22/2020</t>
  </si>
  <si>
    <t>Вучићевић</t>
  </si>
  <si>
    <t>63/2020</t>
  </si>
  <si>
    <t>Егић</t>
  </si>
  <si>
    <t>Изабела</t>
  </si>
  <si>
    <t>31/2020</t>
  </si>
  <si>
    <t>Зец</t>
  </si>
  <si>
    <t>47/2020</t>
  </si>
  <si>
    <t>Јовичић</t>
  </si>
  <si>
    <t>103/2020</t>
  </si>
  <si>
    <t>Кончаревић</t>
  </si>
  <si>
    <t>15/2020</t>
  </si>
  <si>
    <t xml:space="preserve"> 7/2020</t>
  </si>
  <si>
    <t>Милаковић</t>
  </si>
  <si>
    <t>Слађана</t>
  </si>
  <si>
    <t>87/2020</t>
  </si>
  <si>
    <t>95/2020</t>
  </si>
  <si>
    <t>Мушицки</t>
  </si>
  <si>
    <t>119/2020</t>
  </si>
  <si>
    <t>Анета</t>
  </si>
  <si>
    <t>39/2020</t>
  </si>
  <si>
    <t>Стамболија</t>
  </si>
  <si>
    <t>23/2020</t>
  </si>
  <si>
    <t>Станишковски</t>
  </si>
  <si>
    <t>71/2020</t>
  </si>
  <si>
    <t>79/2020</t>
  </si>
  <si>
    <t>Трипић</t>
  </si>
  <si>
    <t>55/2020</t>
  </si>
  <si>
    <t>Ћоћкало</t>
  </si>
  <si>
    <t>111/2020</t>
  </si>
  <si>
    <t>Бата</t>
  </si>
  <si>
    <t>Жомбор</t>
  </si>
  <si>
    <t>72/2020</t>
  </si>
  <si>
    <t>Бенцун</t>
  </si>
  <si>
    <t>Тања</t>
  </si>
  <si>
    <t>112/2020</t>
  </si>
  <si>
    <t>Блешић</t>
  </si>
  <si>
    <t>104/2020</t>
  </si>
  <si>
    <t>Боговац</t>
  </si>
  <si>
    <t>96/2020</t>
  </si>
  <si>
    <t>Булић</t>
  </si>
  <si>
    <t>40/2020</t>
  </si>
  <si>
    <t xml:space="preserve">Вујацков </t>
  </si>
  <si>
    <t>88/2020</t>
  </si>
  <si>
    <t>Дејановић</t>
  </si>
  <si>
    <t>64/2020</t>
  </si>
  <si>
    <t>Јошић</t>
  </si>
  <si>
    <t>Жељана</t>
  </si>
  <si>
    <t>32/2020</t>
  </si>
  <si>
    <t>Лешћан</t>
  </si>
  <si>
    <t>Леона</t>
  </si>
  <si>
    <t>80/2020</t>
  </si>
  <si>
    <t>Мичић</t>
  </si>
  <si>
    <t>16/2020</t>
  </si>
  <si>
    <t>56/2020</t>
  </si>
  <si>
    <t>Секулић</t>
  </si>
  <si>
    <t>Магдалена</t>
  </si>
  <si>
    <t>120/2020</t>
  </si>
  <si>
    <t>48/2020</t>
  </si>
  <si>
    <t>Цвјетковић</t>
  </si>
  <si>
    <t xml:space="preserve"> 8/2020</t>
  </si>
  <si>
    <t>Шипка</t>
  </si>
  <si>
    <t>24/2020</t>
  </si>
  <si>
    <t xml:space="preserve">Симоновић </t>
  </si>
  <si>
    <t>85/17</t>
  </si>
  <si>
    <t>95/19</t>
  </si>
  <si>
    <t>Чонградац</t>
  </si>
  <si>
    <t>111/19</t>
  </si>
  <si>
    <t>Жилић</t>
  </si>
  <si>
    <t>Даница</t>
  </si>
  <si>
    <t>151/16</t>
  </si>
  <si>
    <t>Карановић</t>
  </si>
  <si>
    <t>115/17</t>
  </si>
  <si>
    <t>Малешев</t>
  </si>
  <si>
    <t>86/17</t>
  </si>
  <si>
    <t>Курјаков</t>
  </si>
  <si>
    <t>118/18</t>
  </si>
  <si>
    <t>Шарок</t>
  </si>
  <si>
    <t>Мариета</t>
  </si>
  <si>
    <t>Миленковић</t>
  </si>
  <si>
    <t>101/17</t>
  </si>
  <si>
    <t>Чекеринац</t>
  </si>
  <si>
    <t>Јулкица</t>
  </si>
  <si>
    <t>45/19</t>
  </si>
  <si>
    <t>Ивона</t>
  </si>
  <si>
    <t>83/19</t>
  </si>
  <si>
    <t>103/19</t>
  </si>
  <si>
    <t>Стаменковић</t>
  </si>
  <si>
    <t>2887/2000</t>
  </si>
  <si>
    <t>Жикић</t>
  </si>
  <si>
    <t>26/16</t>
  </si>
  <si>
    <t>Гајић</t>
  </si>
  <si>
    <t>Валентина</t>
  </si>
  <si>
    <t>134/16</t>
  </si>
  <si>
    <t>Мајда</t>
  </si>
  <si>
    <t>Фодор</t>
  </si>
  <si>
    <t>141/16</t>
  </si>
  <si>
    <t>Алексић</t>
  </si>
  <si>
    <t>114/17</t>
  </si>
  <si>
    <t>Ружић</t>
  </si>
  <si>
    <t xml:space="preserve">Јована </t>
  </si>
  <si>
    <t>15/18</t>
  </si>
  <si>
    <t>25/18</t>
  </si>
  <si>
    <t>Јана</t>
  </si>
  <si>
    <t>46/18</t>
  </si>
  <si>
    <t>Даниловић</t>
  </si>
  <si>
    <t>Горана</t>
  </si>
  <si>
    <t>73/18</t>
  </si>
  <si>
    <t>81/18</t>
  </si>
  <si>
    <t>Хајдер</t>
  </si>
  <si>
    <t>85/18</t>
  </si>
  <si>
    <t>Богићевић</t>
  </si>
  <si>
    <t>96/18</t>
  </si>
  <si>
    <t>Раковић</t>
  </si>
  <si>
    <t>106/18</t>
  </si>
  <si>
    <t>Јањушевић</t>
  </si>
  <si>
    <t>107/18</t>
  </si>
  <si>
    <t>Мучалов</t>
  </si>
  <si>
    <t>109/18</t>
  </si>
  <si>
    <t>113/18</t>
  </si>
  <si>
    <t>Туфегџић</t>
  </si>
  <si>
    <t>117/18</t>
  </si>
  <si>
    <t>121/18</t>
  </si>
  <si>
    <t>134/18</t>
  </si>
  <si>
    <t>Поповић</t>
  </si>
  <si>
    <t>138/18</t>
  </si>
  <si>
    <t>Панић</t>
  </si>
  <si>
    <t>Мира</t>
  </si>
  <si>
    <t>55/19</t>
  </si>
  <si>
    <t>Стојичић</t>
  </si>
  <si>
    <t>72/19</t>
  </si>
  <si>
    <t>93/19</t>
  </si>
  <si>
    <t>Обренов</t>
  </si>
  <si>
    <t>Половина</t>
  </si>
  <si>
    <t>Тијана</t>
  </si>
  <si>
    <t>78/19</t>
  </si>
  <si>
    <t>79/19</t>
  </si>
  <si>
    <t>Кушан</t>
  </si>
  <si>
    <t>75/19</t>
  </si>
  <si>
    <t>Тешић</t>
  </si>
  <si>
    <t>Скенџић</t>
  </si>
  <si>
    <t>Василија</t>
  </si>
  <si>
    <t>74/19</t>
  </si>
  <si>
    <t>Милосављев</t>
  </si>
  <si>
    <t>Илијин</t>
  </si>
  <si>
    <t>177/11P</t>
  </si>
  <si>
    <t>Правопис</t>
  </si>
  <si>
    <t>Позивнице</t>
  </si>
  <si>
    <t>ФС</t>
  </si>
  <si>
    <t>Марчетић</t>
  </si>
  <si>
    <t>76/18</t>
  </si>
  <si>
    <t>Пејовић</t>
  </si>
  <si>
    <t>121/19</t>
  </si>
  <si>
    <t>Вуклиш</t>
  </si>
  <si>
    <t>Сабо</t>
  </si>
  <si>
    <t>Ђурђинка</t>
  </si>
  <si>
    <t>61/16</t>
  </si>
  <si>
    <t>Илић</t>
  </si>
  <si>
    <t>Ласковић</t>
  </si>
  <si>
    <t>Ранковић</t>
  </si>
  <si>
    <t>Стилови</t>
  </si>
  <si>
    <t>Ком.</t>
  </si>
  <si>
    <t>СФ+В</t>
  </si>
  <si>
    <t>Студенти обележени зеленом долазе на упис оцене 9. 06. 2021. у амфитеатар у 8 часова. Нема одговарања за бољу оцену.</t>
  </si>
  <si>
    <t xml:space="preserve">Студенти обележени жутом долазе да одгвоарају 9. 06. 2021. у амфитеатар у 9 часова. </t>
  </si>
  <si>
    <t>Остали остају за септембар.</t>
  </si>
  <si>
    <t>Они који се не појаве 9. 06. 2021. на упису оцене или на одговарању - сматраће се да су оставили предмет за септембарски рок.</t>
  </si>
  <si>
    <t xml:space="preserve"> СФ+В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</si>
</sst>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m"/>
    <numFmt numFmtId="165" formatCode="#,##0.00&quot; &quot;[$RSD-241A];[Red]&quot;-&quot;#,##0.00&quot; &quot;[$RSD-241A]"/>
  </numFmts>
  <fonts count="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0" fontId="1" fillId="0" borderId="0"/>
  </cellStyleXfs>
  <cellXfs count="65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2" borderId="3" xfId="0" applyFon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0" xfId="0" applyFill="1" applyBorder="1" applyAlignment="1"/>
    <xf numFmtId="0" fontId="0" fillId="2" borderId="0" xfId="0" applyFill="1"/>
    <xf numFmtId="0" fontId="5" fillId="2" borderId="9" xfId="5" applyFont="1" applyFill="1" applyBorder="1" applyAlignment="1">
      <alignment horizontal="left"/>
    </xf>
    <xf numFmtId="0" fontId="5" fillId="2" borderId="11" xfId="5" applyFont="1" applyFill="1" applyBorder="1" applyAlignment="1">
      <alignment horizontal="left"/>
    </xf>
    <xf numFmtId="0" fontId="5" fillId="2" borderId="8" xfId="5" applyFont="1" applyFill="1" applyBorder="1" applyAlignment="1">
      <alignment horizontal="left"/>
    </xf>
    <xf numFmtId="0" fontId="5" fillId="2" borderId="10" xfId="5" applyFont="1" applyFill="1" applyBorder="1" applyAlignment="1">
      <alignment horizontal="left"/>
    </xf>
    <xf numFmtId="0" fontId="5" fillId="2" borderId="12" xfId="5" applyFont="1" applyFill="1" applyBorder="1" applyAlignment="1">
      <alignment horizontal="left"/>
    </xf>
    <xf numFmtId="17" fontId="5" fillId="2" borderId="8" xfId="5" applyNumberFormat="1" applyFont="1" applyFill="1" applyBorder="1" applyAlignment="1">
      <alignment horizontal="left"/>
    </xf>
    <xf numFmtId="17" fontId="5" fillId="2" borderId="12" xfId="5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 wrapText="1"/>
    </xf>
    <xf numFmtId="17" fontId="6" fillId="2" borderId="10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17" fontId="6" fillId="2" borderId="16" xfId="0" applyNumberFormat="1" applyFont="1" applyFill="1" applyBorder="1" applyAlignment="1">
      <alignment horizontal="left"/>
    </xf>
    <xf numFmtId="17" fontId="6" fillId="2" borderId="14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17" fontId="6" fillId="2" borderId="10" xfId="0" applyNumberFormat="1" applyFont="1" applyFill="1" applyBorder="1" applyAlignment="1">
      <alignment horizontal="left"/>
    </xf>
    <xf numFmtId="0" fontId="0" fillId="0" borderId="3" xfId="0" applyFill="1" applyBorder="1" applyAlignment="1"/>
    <xf numFmtId="0" fontId="0" fillId="2" borderId="8" xfId="0" applyFont="1" applyFill="1" applyBorder="1"/>
    <xf numFmtId="0" fontId="0" fillId="2" borderId="10" xfId="0" applyFont="1" applyFill="1" applyBorder="1"/>
    <xf numFmtId="0" fontId="0" fillId="0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6" xfId="0" applyFont="1" applyFill="1" applyBorder="1"/>
    <xf numFmtId="0" fontId="0" fillId="2" borderId="7" xfId="0" applyFill="1" applyBorder="1" applyAlignment="1">
      <alignment horizontal="center"/>
    </xf>
    <xf numFmtId="0" fontId="0" fillId="2" borderId="9" xfId="0" applyFont="1" applyFill="1" applyBorder="1"/>
    <xf numFmtId="0" fontId="0" fillId="2" borderId="11" xfId="0" applyFont="1" applyFill="1" applyBorder="1"/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7" fillId="2" borderId="0" xfId="0" applyFont="1" applyFill="1"/>
    <xf numFmtId="0" fontId="7" fillId="4" borderId="0" xfId="0" applyFont="1" applyFill="1"/>
    <xf numFmtId="0" fontId="0" fillId="4" borderId="0" xfId="0" applyFill="1"/>
    <xf numFmtId="0" fontId="7" fillId="3" borderId="0" xfId="0" applyFont="1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4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2" xfId="5" xr:uid="{00000000-0005-0000-0000-000003000000}"/>
    <cellStyle name="Result" xfId="3" xr:uid="{00000000-0005-0000-0000-000004000000}"/>
    <cellStyle name="Result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"/>
  <sheetViews>
    <sheetView workbookViewId="0">
      <selection activeCell="L5" sqref="L5:Y13"/>
    </sheetView>
  </sheetViews>
  <sheetFormatPr defaultColWidth="9" defaultRowHeight="15" x14ac:dyDescent="0.25"/>
  <cols>
    <col min="1" max="1" width="15.85546875" style="6" customWidth="1"/>
    <col min="2" max="2" width="12.7109375" style="6" customWidth="1"/>
    <col min="3" max="6" width="9.5703125" style="7" customWidth="1"/>
    <col min="7" max="7" width="7.5703125" style="7" customWidth="1"/>
    <col min="8" max="8" width="7.7109375" style="7" customWidth="1"/>
    <col min="9" max="9" width="7.28515625" style="7" customWidth="1"/>
    <col min="10" max="10" width="6.85546875" style="5" customWidth="1"/>
    <col min="11" max="11" width="9.5703125" style="7" customWidth="1"/>
    <col min="20" max="20" width="11.5703125" customWidth="1"/>
    <col min="21" max="21" width="8.85546875" customWidth="1"/>
    <col min="22" max="22" width="11" customWidth="1"/>
  </cols>
  <sheetData>
    <row r="1" spans="1:26" x14ac:dyDescent="0.25">
      <c r="A1" s="1" t="s">
        <v>0</v>
      </c>
      <c r="B1" s="1" t="s">
        <v>1</v>
      </c>
      <c r="C1" s="2" t="s">
        <v>2</v>
      </c>
      <c r="D1" s="3" t="s">
        <v>54</v>
      </c>
      <c r="E1" s="2" t="s">
        <v>392</v>
      </c>
      <c r="F1" s="2" t="s">
        <v>393</v>
      </c>
      <c r="G1" s="2" t="s">
        <v>394</v>
      </c>
      <c r="H1" s="2" t="s">
        <v>407</v>
      </c>
      <c r="I1" s="2" t="s">
        <v>406</v>
      </c>
      <c r="J1" s="2" t="s">
        <v>408</v>
      </c>
      <c r="K1" s="2" t="s">
        <v>53</v>
      </c>
    </row>
    <row r="2" spans="1:26" ht="15.75" x14ac:dyDescent="0.25">
      <c r="A2" s="23" t="s">
        <v>59</v>
      </c>
      <c r="B2" s="24" t="s">
        <v>60</v>
      </c>
      <c r="C2" s="23" t="s">
        <v>61</v>
      </c>
      <c r="D2" s="11"/>
      <c r="E2" s="12">
        <v>1</v>
      </c>
      <c r="F2" s="12"/>
      <c r="G2" s="12">
        <v>0</v>
      </c>
      <c r="H2" s="12"/>
      <c r="I2" s="12"/>
      <c r="J2" s="12"/>
      <c r="K2" s="12">
        <f>SUM(D2:J2)</f>
        <v>1</v>
      </c>
    </row>
    <row r="3" spans="1:26" ht="15.75" x14ac:dyDescent="0.25">
      <c r="A3" s="25" t="s">
        <v>62</v>
      </c>
      <c r="B3" s="26" t="s">
        <v>34</v>
      </c>
      <c r="C3" s="27" t="s">
        <v>63</v>
      </c>
      <c r="D3" s="14">
        <v>4.5</v>
      </c>
      <c r="E3" s="13">
        <v>0.5</v>
      </c>
      <c r="F3" s="13">
        <v>2</v>
      </c>
      <c r="G3" s="13">
        <v>5</v>
      </c>
      <c r="H3" s="13">
        <v>30</v>
      </c>
      <c r="I3" s="13">
        <v>24</v>
      </c>
      <c r="J3" s="13">
        <v>0</v>
      </c>
      <c r="K3" s="55">
        <f>SUM(D3:J3)</f>
        <v>66</v>
      </c>
    </row>
    <row r="4" spans="1:26" ht="15.75" x14ac:dyDescent="0.25">
      <c r="A4" s="25" t="s">
        <v>64</v>
      </c>
      <c r="B4" s="26" t="s">
        <v>17</v>
      </c>
      <c r="C4" s="27" t="s">
        <v>65</v>
      </c>
      <c r="D4" s="14">
        <v>1</v>
      </c>
      <c r="E4" s="13">
        <v>1.5</v>
      </c>
      <c r="F4" s="13">
        <v>2</v>
      </c>
      <c r="G4" s="13">
        <v>0</v>
      </c>
      <c r="H4" s="13">
        <v>24</v>
      </c>
      <c r="I4" s="13">
        <v>24</v>
      </c>
      <c r="J4" s="13">
        <v>4.5</v>
      </c>
      <c r="K4" s="55">
        <f>SUM(D4:J4)</f>
        <v>57</v>
      </c>
    </row>
    <row r="5" spans="1:26" ht="15.75" x14ac:dyDescent="0.25">
      <c r="A5" s="25" t="s">
        <v>66</v>
      </c>
      <c r="B5" s="26" t="s">
        <v>43</v>
      </c>
      <c r="C5" s="27" t="s">
        <v>67</v>
      </c>
      <c r="D5" s="14">
        <v>5.5</v>
      </c>
      <c r="E5" s="13">
        <v>1.5</v>
      </c>
      <c r="F5" s="13">
        <v>1.5</v>
      </c>
      <c r="G5" s="13">
        <v>0</v>
      </c>
      <c r="H5" s="13">
        <v>14</v>
      </c>
      <c r="I5" s="13">
        <v>24</v>
      </c>
      <c r="J5" s="13">
        <v>6</v>
      </c>
      <c r="K5" s="55">
        <f>SUM(D5:J5)</f>
        <v>52.5</v>
      </c>
      <c r="L5" s="57" t="s">
        <v>409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6" ht="15.75" x14ac:dyDescent="0.25">
      <c r="A6" s="25" t="s">
        <v>68</v>
      </c>
      <c r="B6" s="26" t="s">
        <v>46</v>
      </c>
      <c r="C6" s="27" t="s">
        <v>69</v>
      </c>
      <c r="D6" s="14">
        <v>1</v>
      </c>
      <c r="E6" s="13">
        <v>1.5</v>
      </c>
      <c r="F6" s="13">
        <v>2.5</v>
      </c>
      <c r="G6" s="13">
        <v>0</v>
      </c>
      <c r="H6" s="13">
        <v>24</v>
      </c>
      <c r="I6" s="13">
        <v>24</v>
      </c>
      <c r="J6" s="13">
        <v>1.5</v>
      </c>
      <c r="K6" s="55">
        <f>SUM(D6:J6)</f>
        <v>54.5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x14ac:dyDescent="0.25">
      <c r="A7" s="25" t="s">
        <v>70</v>
      </c>
      <c r="B7" s="26" t="s">
        <v>71</v>
      </c>
      <c r="C7" s="27" t="s">
        <v>72</v>
      </c>
      <c r="D7" s="14">
        <v>3</v>
      </c>
      <c r="E7" s="13">
        <v>1.5</v>
      </c>
      <c r="F7" s="13">
        <v>2.5</v>
      </c>
      <c r="G7" s="13">
        <v>5</v>
      </c>
      <c r="H7" s="13">
        <v>30</v>
      </c>
      <c r="I7" s="13">
        <v>24</v>
      </c>
      <c r="J7" s="13">
        <v>2</v>
      </c>
      <c r="K7" s="55">
        <f>SUM(D7:J7)</f>
        <v>68</v>
      </c>
      <c r="L7" s="59" t="s">
        <v>410</v>
      </c>
      <c r="M7" s="60"/>
      <c r="N7" s="60"/>
      <c r="O7" s="60"/>
      <c r="P7" s="60"/>
      <c r="Q7" s="60"/>
      <c r="R7" s="60"/>
      <c r="S7" s="60"/>
      <c r="T7" s="60"/>
      <c r="U7" s="60"/>
      <c r="V7" s="22"/>
      <c r="W7" s="22"/>
      <c r="X7" s="22"/>
      <c r="Y7" s="22"/>
      <c r="Z7" s="22"/>
    </row>
    <row r="8" spans="1:26" ht="15.75" x14ac:dyDescent="0.25">
      <c r="A8" s="25" t="s">
        <v>39</v>
      </c>
      <c r="B8" s="26" t="s">
        <v>21</v>
      </c>
      <c r="C8" s="27" t="s">
        <v>73</v>
      </c>
      <c r="D8" s="14">
        <v>3.5</v>
      </c>
      <c r="E8" s="13">
        <v>2.5</v>
      </c>
      <c r="F8" s="13">
        <v>2</v>
      </c>
      <c r="G8" s="13">
        <v>2</v>
      </c>
      <c r="H8" s="13">
        <v>26</v>
      </c>
      <c r="I8" s="13">
        <v>24</v>
      </c>
      <c r="J8" s="13">
        <v>8.5</v>
      </c>
      <c r="K8" s="55">
        <f>SUM(D8:J8)</f>
        <v>68.5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75" x14ac:dyDescent="0.25">
      <c r="A9" s="25" t="s">
        <v>74</v>
      </c>
      <c r="B9" s="26" t="s">
        <v>41</v>
      </c>
      <c r="C9" s="27" t="s">
        <v>75</v>
      </c>
      <c r="D9" s="14">
        <v>1</v>
      </c>
      <c r="E9" s="13">
        <v>1.5</v>
      </c>
      <c r="F9" s="13">
        <v>2.5</v>
      </c>
      <c r="G9" s="13">
        <v>0</v>
      </c>
      <c r="H9" s="13">
        <v>24</v>
      </c>
      <c r="I9" s="13">
        <v>24</v>
      </c>
      <c r="J9" s="13">
        <v>23</v>
      </c>
      <c r="K9" s="55">
        <f>SUM(D9:J9)</f>
        <v>76</v>
      </c>
      <c r="L9" s="61" t="s">
        <v>411</v>
      </c>
      <c r="M9" s="61"/>
      <c r="N9" s="61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75" x14ac:dyDescent="0.25">
      <c r="A10" s="28" t="s">
        <v>76</v>
      </c>
      <c r="B10" s="26" t="s">
        <v>37</v>
      </c>
      <c r="C10" s="29" t="s">
        <v>77</v>
      </c>
      <c r="D10" s="14">
        <v>6</v>
      </c>
      <c r="E10" s="13">
        <v>2</v>
      </c>
      <c r="F10" s="13">
        <v>2.5</v>
      </c>
      <c r="G10" s="13">
        <v>5</v>
      </c>
      <c r="H10" s="13">
        <v>30</v>
      </c>
      <c r="I10" s="13">
        <v>24</v>
      </c>
      <c r="J10" s="13">
        <v>17</v>
      </c>
      <c r="K10" s="55">
        <f>SUM(D10:J10)</f>
        <v>86.5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75" x14ac:dyDescent="0.25">
      <c r="A11" s="25" t="s">
        <v>16</v>
      </c>
      <c r="B11" s="26" t="s">
        <v>14</v>
      </c>
      <c r="C11" s="27" t="s">
        <v>78</v>
      </c>
      <c r="D11" s="14">
        <v>1</v>
      </c>
      <c r="E11" s="13">
        <v>1.5</v>
      </c>
      <c r="F11" s="13">
        <v>2.5</v>
      </c>
      <c r="G11" s="13">
        <v>0</v>
      </c>
      <c r="H11" s="13">
        <v>20</v>
      </c>
      <c r="I11" s="13">
        <v>24</v>
      </c>
      <c r="J11" s="13">
        <v>5.5</v>
      </c>
      <c r="K11" s="55">
        <f>SUM(D11:J11)</f>
        <v>54.5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75" x14ac:dyDescent="0.25">
      <c r="A12" s="25" t="s">
        <v>79</v>
      </c>
      <c r="B12" s="26" t="s">
        <v>80</v>
      </c>
      <c r="C12" s="27" t="s">
        <v>81</v>
      </c>
      <c r="D12" s="14"/>
      <c r="E12" s="15"/>
      <c r="F12" s="15">
        <v>1.5</v>
      </c>
      <c r="G12" s="15"/>
      <c r="H12" s="15">
        <v>18</v>
      </c>
      <c r="I12" s="13">
        <v>16</v>
      </c>
      <c r="J12" s="13"/>
      <c r="K12" s="54">
        <f>SUM(D12:J12)</f>
        <v>35.5</v>
      </c>
      <c r="L12" s="62" t="s">
        <v>412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22"/>
      <c r="Z12" s="22"/>
    </row>
    <row r="13" spans="1:26" ht="15.75" x14ac:dyDescent="0.25">
      <c r="A13" s="25" t="s">
        <v>82</v>
      </c>
      <c r="B13" s="26" t="s">
        <v>21</v>
      </c>
      <c r="C13" s="27" t="s">
        <v>83</v>
      </c>
      <c r="D13" s="14">
        <v>3.5</v>
      </c>
      <c r="E13" s="13">
        <v>2</v>
      </c>
      <c r="F13" s="13">
        <v>2.5</v>
      </c>
      <c r="G13" s="13">
        <v>4</v>
      </c>
      <c r="H13" s="13">
        <v>28</v>
      </c>
      <c r="I13" s="13">
        <v>22</v>
      </c>
      <c r="J13" s="13">
        <v>8</v>
      </c>
      <c r="K13" s="55">
        <f>SUM(D13:J13)</f>
        <v>70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75" x14ac:dyDescent="0.25">
      <c r="A14" s="28" t="s">
        <v>84</v>
      </c>
      <c r="B14" s="26" t="s">
        <v>8</v>
      </c>
      <c r="C14" s="29" t="s">
        <v>85</v>
      </c>
      <c r="D14" s="14">
        <v>1</v>
      </c>
      <c r="E14" s="13">
        <v>1</v>
      </c>
      <c r="F14" s="13">
        <v>2.5</v>
      </c>
      <c r="G14" s="13">
        <v>0</v>
      </c>
      <c r="H14" s="13">
        <v>22</v>
      </c>
      <c r="I14" s="13">
        <v>24</v>
      </c>
      <c r="J14" s="43">
        <v>8.5</v>
      </c>
      <c r="K14" s="55">
        <f>SUM(D14:J14)</f>
        <v>59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75" x14ac:dyDescent="0.25">
      <c r="A15" s="25" t="s">
        <v>86</v>
      </c>
      <c r="B15" s="26" t="s">
        <v>20</v>
      </c>
      <c r="C15" s="27" t="s">
        <v>87</v>
      </c>
      <c r="D15" s="14">
        <v>5.5</v>
      </c>
      <c r="E15" s="13">
        <v>1.5</v>
      </c>
      <c r="F15" s="13">
        <v>2</v>
      </c>
      <c r="G15" s="13">
        <v>0</v>
      </c>
      <c r="H15" s="13">
        <v>30</v>
      </c>
      <c r="I15" s="13">
        <v>24</v>
      </c>
      <c r="J15" s="13">
        <v>2</v>
      </c>
      <c r="K15" s="55">
        <f>SUM(D15:J15)</f>
        <v>65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75" x14ac:dyDescent="0.25">
      <c r="A16" s="25" t="s">
        <v>88</v>
      </c>
      <c r="B16" s="26" t="s">
        <v>13</v>
      </c>
      <c r="C16" s="27" t="s">
        <v>89</v>
      </c>
      <c r="D16" s="14">
        <v>10</v>
      </c>
      <c r="E16" s="13">
        <v>1.5</v>
      </c>
      <c r="F16" s="13">
        <v>2.5</v>
      </c>
      <c r="G16" s="13">
        <v>5</v>
      </c>
      <c r="H16" s="13">
        <v>30</v>
      </c>
      <c r="I16" s="13">
        <v>24</v>
      </c>
      <c r="J16" s="13">
        <v>17</v>
      </c>
      <c r="K16" s="55">
        <f>SUM(D16:J16)</f>
        <v>90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x14ac:dyDescent="0.25">
      <c r="A17" s="26" t="s">
        <v>90</v>
      </c>
      <c r="B17" s="26" t="s">
        <v>15</v>
      </c>
      <c r="C17" s="26" t="s">
        <v>91</v>
      </c>
      <c r="D17" s="14"/>
      <c r="E17" s="13"/>
      <c r="F17" s="13"/>
      <c r="G17" s="13"/>
      <c r="H17" s="13"/>
      <c r="I17" s="13"/>
      <c r="J17" s="13"/>
      <c r="K17" s="13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</sheetData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6"/>
  <sheetViews>
    <sheetView workbookViewId="0">
      <selection activeCell="L5" sqref="L5:Z13"/>
    </sheetView>
  </sheetViews>
  <sheetFormatPr defaultColWidth="9" defaultRowHeight="15" x14ac:dyDescent="0.25"/>
  <cols>
    <col min="1" max="1" width="14.85546875" style="6" customWidth="1"/>
    <col min="2" max="2" width="12.5703125" style="6" customWidth="1"/>
    <col min="3" max="6" width="9.5703125" style="7" customWidth="1"/>
    <col min="7" max="7" width="7" style="7" customWidth="1"/>
    <col min="8" max="8" width="8.85546875" style="7" customWidth="1"/>
    <col min="9" max="9" width="7.28515625" style="7" customWidth="1"/>
    <col min="10" max="10" width="7" style="5" customWidth="1"/>
    <col min="11" max="11" width="9.5703125" style="7" customWidth="1"/>
    <col min="20" max="20" width="11.42578125" customWidth="1"/>
    <col min="21" max="21" width="7.28515625" customWidth="1"/>
  </cols>
  <sheetData>
    <row r="1" spans="1:25" s="8" customFormat="1" x14ac:dyDescent="0.25">
      <c r="A1" s="16" t="s">
        <v>0</v>
      </c>
      <c r="B1" s="16" t="s">
        <v>1</v>
      </c>
      <c r="C1" s="17" t="s">
        <v>2</v>
      </c>
      <c r="D1" s="3" t="s">
        <v>55</v>
      </c>
      <c r="E1" s="2" t="s">
        <v>392</v>
      </c>
      <c r="F1" s="2" t="s">
        <v>393</v>
      </c>
      <c r="G1" s="2" t="s">
        <v>394</v>
      </c>
      <c r="H1" s="2" t="s">
        <v>407</v>
      </c>
      <c r="I1" s="2" t="s">
        <v>406</v>
      </c>
      <c r="J1" s="2" t="s">
        <v>408</v>
      </c>
      <c r="K1" s="2" t="s">
        <v>53</v>
      </c>
    </row>
    <row r="2" spans="1:25" ht="15.75" x14ac:dyDescent="0.25">
      <c r="A2" s="30" t="s">
        <v>92</v>
      </c>
      <c r="B2" s="30" t="s">
        <v>22</v>
      </c>
      <c r="C2" s="31" t="s">
        <v>93</v>
      </c>
      <c r="D2" s="14">
        <v>2</v>
      </c>
      <c r="E2" s="13">
        <v>1.5</v>
      </c>
      <c r="F2" s="12"/>
      <c r="G2" s="12">
        <v>5</v>
      </c>
      <c r="H2" s="12">
        <v>18</v>
      </c>
      <c r="I2" s="13">
        <v>22</v>
      </c>
      <c r="J2" s="12">
        <v>10</v>
      </c>
      <c r="K2" s="63">
        <f>SUM(D2:J2)</f>
        <v>58.5</v>
      </c>
    </row>
    <row r="3" spans="1:25" ht="15.75" x14ac:dyDescent="0.25">
      <c r="A3" s="30" t="s">
        <v>94</v>
      </c>
      <c r="B3" s="30" t="s">
        <v>51</v>
      </c>
      <c r="C3" s="31" t="s">
        <v>95</v>
      </c>
      <c r="D3" s="14">
        <v>1</v>
      </c>
      <c r="E3" s="13">
        <v>0.5</v>
      </c>
      <c r="F3" s="13">
        <v>2</v>
      </c>
      <c r="G3" s="13">
        <v>2</v>
      </c>
      <c r="H3" s="13">
        <v>30</v>
      </c>
      <c r="I3" s="13">
        <v>24</v>
      </c>
      <c r="J3" s="13">
        <v>5.5</v>
      </c>
      <c r="K3" s="63">
        <f t="shared" ref="K3:K16" si="0">SUM(D3:J3)</f>
        <v>65</v>
      </c>
    </row>
    <row r="4" spans="1:25" ht="15.75" x14ac:dyDescent="0.25">
      <c r="A4" s="30" t="s">
        <v>96</v>
      </c>
      <c r="B4" s="30" t="s">
        <v>17</v>
      </c>
      <c r="C4" s="31" t="s">
        <v>97</v>
      </c>
      <c r="D4" s="14"/>
      <c r="E4" s="13"/>
      <c r="F4" s="13"/>
      <c r="G4" s="13"/>
      <c r="H4" s="13"/>
      <c r="I4" s="13"/>
      <c r="J4" s="13"/>
      <c r="K4" s="13">
        <f t="shared" si="0"/>
        <v>0</v>
      </c>
    </row>
    <row r="5" spans="1:25" ht="15.75" x14ac:dyDescent="0.25">
      <c r="A5" s="30" t="s">
        <v>98</v>
      </c>
      <c r="B5" s="30" t="s">
        <v>10</v>
      </c>
      <c r="C5" s="31" t="s">
        <v>99</v>
      </c>
      <c r="D5" s="14">
        <v>9</v>
      </c>
      <c r="E5" s="13">
        <v>2.5</v>
      </c>
      <c r="F5" s="13">
        <v>2.5</v>
      </c>
      <c r="G5" s="13">
        <v>5</v>
      </c>
      <c r="H5" s="13">
        <v>30</v>
      </c>
      <c r="I5" s="13">
        <v>24</v>
      </c>
      <c r="J5" s="13">
        <v>8</v>
      </c>
      <c r="K5" s="63">
        <f t="shared" si="0"/>
        <v>81</v>
      </c>
      <c r="L5" s="57" t="s">
        <v>409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5" ht="15.75" x14ac:dyDescent="0.25">
      <c r="A6" s="30" t="s">
        <v>100</v>
      </c>
      <c r="B6" s="30" t="s">
        <v>26</v>
      </c>
      <c r="C6" s="31" t="s">
        <v>101</v>
      </c>
      <c r="D6" s="14">
        <v>9</v>
      </c>
      <c r="E6" s="13">
        <v>1.5</v>
      </c>
      <c r="F6" s="13">
        <v>1.5</v>
      </c>
      <c r="G6" s="13">
        <v>5</v>
      </c>
      <c r="H6" s="13">
        <v>28</v>
      </c>
      <c r="I6" s="13">
        <v>24</v>
      </c>
      <c r="J6" s="13">
        <v>1</v>
      </c>
      <c r="K6" s="63">
        <f t="shared" si="0"/>
        <v>70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15.75" x14ac:dyDescent="0.25">
      <c r="A7" s="30" t="s">
        <v>102</v>
      </c>
      <c r="B7" s="30" t="s">
        <v>58</v>
      </c>
      <c r="C7" s="31" t="s">
        <v>103</v>
      </c>
      <c r="D7" s="14">
        <v>10</v>
      </c>
      <c r="E7" s="13">
        <v>2</v>
      </c>
      <c r="F7" s="13">
        <v>2.5</v>
      </c>
      <c r="G7" s="13">
        <v>5</v>
      </c>
      <c r="H7" s="13">
        <v>28</v>
      </c>
      <c r="I7" s="13">
        <v>24</v>
      </c>
      <c r="J7" s="13">
        <v>0</v>
      </c>
      <c r="K7" s="63">
        <f t="shared" si="0"/>
        <v>71.5</v>
      </c>
      <c r="L7" s="59" t="s">
        <v>410</v>
      </c>
      <c r="M7" s="60"/>
      <c r="N7" s="60"/>
      <c r="O7" s="60"/>
      <c r="P7" s="60"/>
      <c r="Q7" s="60"/>
      <c r="R7" s="60"/>
      <c r="S7" s="60"/>
      <c r="T7" s="60"/>
      <c r="U7" s="60"/>
      <c r="V7" s="22"/>
      <c r="W7" s="22"/>
      <c r="X7" s="22"/>
      <c r="Y7" s="22"/>
    </row>
    <row r="8" spans="1:25" ht="15.75" x14ac:dyDescent="0.25">
      <c r="A8" s="30" t="s">
        <v>11</v>
      </c>
      <c r="B8" s="30" t="s">
        <v>104</v>
      </c>
      <c r="C8" s="31" t="s">
        <v>105</v>
      </c>
      <c r="D8" s="14">
        <v>9</v>
      </c>
      <c r="E8" s="13">
        <v>2.5</v>
      </c>
      <c r="F8" s="13">
        <v>2</v>
      </c>
      <c r="G8" s="13">
        <v>3</v>
      </c>
      <c r="H8" s="13">
        <v>30</v>
      </c>
      <c r="I8" s="13">
        <v>24</v>
      </c>
      <c r="J8" s="13">
        <v>13</v>
      </c>
      <c r="K8" s="63">
        <f t="shared" si="0"/>
        <v>83.5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15.75" x14ac:dyDescent="0.25">
      <c r="A9" s="30" t="s">
        <v>106</v>
      </c>
      <c r="B9" s="30" t="s">
        <v>24</v>
      </c>
      <c r="C9" s="32" t="s">
        <v>107</v>
      </c>
      <c r="D9" s="14">
        <v>8</v>
      </c>
      <c r="E9" s="13">
        <v>2</v>
      </c>
      <c r="F9" s="13">
        <v>2.5</v>
      </c>
      <c r="G9" s="13">
        <v>5</v>
      </c>
      <c r="H9" s="13">
        <v>30</v>
      </c>
      <c r="I9" s="13">
        <v>22</v>
      </c>
      <c r="J9" s="13">
        <v>14</v>
      </c>
      <c r="K9" s="63">
        <f t="shared" si="0"/>
        <v>83.5</v>
      </c>
      <c r="L9" s="61" t="s">
        <v>411</v>
      </c>
      <c r="M9" s="61"/>
      <c r="N9" s="61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15.75" x14ac:dyDescent="0.25">
      <c r="A10" s="30" t="s">
        <v>27</v>
      </c>
      <c r="B10" s="30" t="s">
        <v>24</v>
      </c>
      <c r="C10" s="31" t="s">
        <v>108</v>
      </c>
      <c r="D10" s="14">
        <v>10</v>
      </c>
      <c r="E10" s="13">
        <v>1</v>
      </c>
      <c r="F10" s="13">
        <v>2</v>
      </c>
      <c r="G10" s="13">
        <v>5</v>
      </c>
      <c r="H10" s="13">
        <v>30</v>
      </c>
      <c r="I10" s="13">
        <v>24</v>
      </c>
      <c r="J10" s="13">
        <v>7</v>
      </c>
      <c r="K10" s="63">
        <f t="shared" si="0"/>
        <v>79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15.75" x14ac:dyDescent="0.25">
      <c r="A11" s="30" t="s">
        <v>27</v>
      </c>
      <c r="B11" s="30" t="s">
        <v>12</v>
      </c>
      <c r="C11" s="31" t="s">
        <v>109</v>
      </c>
      <c r="D11" s="14"/>
      <c r="E11" s="13">
        <v>1</v>
      </c>
      <c r="F11" s="13">
        <v>1</v>
      </c>
      <c r="G11" s="13">
        <v>5</v>
      </c>
      <c r="H11" s="13">
        <v>22</v>
      </c>
      <c r="I11" s="13">
        <v>20</v>
      </c>
      <c r="J11" s="13">
        <v>6.5</v>
      </c>
      <c r="K11" s="63">
        <f t="shared" si="0"/>
        <v>55.5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ht="15.75" x14ac:dyDescent="0.25">
      <c r="A12" s="30" t="s">
        <v>110</v>
      </c>
      <c r="B12" s="30" t="s">
        <v>44</v>
      </c>
      <c r="C12" s="31" t="s">
        <v>111</v>
      </c>
      <c r="D12" s="14">
        <v>10</v>
      </c>
      <c r="E12" s="13">
        <v>2.5</v>
      </c>
      <c r="F12" s="15">
        <v>2.5</v>
      </c>
      <c r="G12" s="15">
        <v>5</v>
      </c>
      <c r="H12" s="15">
        <v>30</v>
      </c>
      <c r="I12" s="13">
        <v>24</v>
      </c>
      <c r="J12" s="13">
        <v>4.5</v>
      </c>
      <c r="K12" s="63">
        <f t="shared" si="0"/>
        <v>78.5</v>
      </c>
      <c r="L12" s="62" t="s">
        <v>412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22"/>
    </row>
    <row r="13" spans="1:25" ht="15.75" x14ac:dyDescent="0.25">
      <c r="A13" s="30" t="s">
        <v>29</v>
      </c>
      <c r="B13" s="30" t="s">
        <v>112</v>
      </c>
      <c r="C13" s="31" t="s">
        <v>113</v>
      </c>
      <c r="D13" s="14"/>
      <c r="E13" s="13">
        <v>1</v>
      </c>
      <c r="F13" s="13">
        <v>2.5</v>
      </c>
      <c r="G13" s="13">
        <v>2</v>
      </c>
      <c r="H13" s="13">
        <v>18</v>
      </c>
      <c r="I13" s="13">
        <v>22</v>
      </c>
      <c r="J13" s="13">
        <v>11</v>
      </c>
      <c r="K13" s="63">
        <f t="shared" si="0"/>
        <v>56.5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15.75" x14ac:dyDescent="0.25">
      <c r="A14" s="30" t="s">
        <v>114</v>
      </c>
      <c r="B14" s="30" t="s">
        <v>42</v>
      </c>
      <c r="C14" s="31" t="s">
        <v>115</v>
      </c>
      <c r="D14" s="14">
        <v>8.5</v>
      </c>
      <c r="E14" s="13">
        <v>1.5</v>
      </c>
      <c r="F14" s="13">
        <v>2.5</v>
      </c>
      <c r="G14" s="13">
        <v>5</v>
      </c>
      <c r="H14" s="13">
        <v>30</v>
      </c>
      <c r="I14" s="13">
        <v>24</v>
      </c>
      <c r="J14" s="43">
        <v>6</v>
      </c>
      <c r="K14" s="63">
        <f t="shared" si="0"/>
        <v>77.5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15.75" x14ac:dyDescent="0.25">
      <c r="A15" s="30" t="s">
        <v>116</v>
      </c>
      <c r="B15" s="30" t="s">
        <v>42</v>
      </c>
      <c r="C15" s="32" t="s">
        <v>117</v>
      </c>
      <c r="D15" s="14">
        <v>9</v>
      </c>
      <c r="E15" s="13">
        <v>1</v>
      </c>
      <c r="F15" s="13">
        <v>2</v>
      </c>
      <c r="G15" s="13">
        <v>5</v>
      </c>
      <c r="H15" s="13">
        <v>26</v>
      </c>
      <c r="I15" s="13">
        <v>22</v>
      </c>
      <c r="J15" s="13">
        <v>5</v>
      </c>
      <c r="K15" s="63">
        <f t="shared" si="0"/>
        <v>70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15.75" x14ac:dyDescent="0.25">
      <c r="A16" s="30" t="s">
        <v>118</v>
      </c>
      <c r="B16" s="30" t="s">
        <v>119</v>
      </c>
      <c r="C16" s="31" t="s">
        <v>120</v>
      </c>
      <c r="D16" s="14">
        <v>3.5</v>
      </c>
      <c r="E16" s="13"/>
      <c r="F16" s="13">
        <v>2.5</v>
      </c>
      <c r="G16" s="13">
        <v>5</v>
      </c>
      <c r="H16" s="13">
        <v>30</v>
      </c>
      <c r="I16" s="13">
        <v>24</v>
      </c>
      <c r="J16" s="13">
        <v>7</v>
      </c>
      <c r="K16" s="63">
        <f t="shared" si="0"/>
        <v>72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7"/>
  <sheetViews>
    <sheetView workbookViewId="0">
      <selection activeCell="L5" sqref="L5:Z14"/>
    </sheetView>
  </sheetViews>
  <sheetFormatPr defaultColWidth="9" defaultRowHeight="15" x14ac:dyDescent="0.25"/>
  <cols>
    <col min="1" max="1" width="16.5703125" style="4" customWidth="1"/>
    <col min="2" max="2" width="13.140625" style="4" customWidth="1"/>
    <col min="3" max="5" width="9.5703125" style="5" customWidth="1"/>
    <col min="6" max="6" width="9.5703125" style="7" customWidth="1"/>
    <col min="7" max="8" width="7.140625" style="7" customWidth="1"/>
    <col min="9" max="9" width="7.7109375" style="5" customWidth="1"/>
    <col min="10" max="10" width="6.42578125" style="5" customWidth="1"/>
    <col min="11" max="11" width="9.5703125" style="5" customWidth="1"/>
    <col min="12" max="19" width="9" style="8"/>
    <col min="20" max="20" width="11.28515625" style="8" customWidth="1"/>
    <col min="21" max="21" width="7.42578125" style="8" customWidth="1"/>
    <col min="22" max="16384" width="9" style="8"/>
  </cols>
  <sheetData>
    <row r="1" spans="1:26" x14ac:dyDescent="0.25">
      <c r="A1" s="1" t="s">
        <v>0</v>
      </c>
      <c r="B1" s="1" t="s">
        <v>1</v>
      </c>
      <c r="C1" s="2" t="s">
        <v>2</v>
      </c>
      <c r="D1" s="3" t="s">
        <v>55</v>
      </c>
      <c r="E1" s="2" t="s">
        <v>392</v>
      </c>
      <c r="F1" s="2" t="s">
        <v>393</v>
      </c>
      <c r="G1" s="2" t="s">
        <v>394</v>
      </c>
      <c r="H1" s="2" t="s">
        <v>407</v>
      </c>
      <c r="I1" s="2" t="s">
        <v>406</v>
      </c>
      <c r="J1" s="2" t="s">
        <v>408</v>
      </c>
      <c r="K1" s="2" t="s">
        <v>53</v>
      </c>
    </row>
    <row r="2" spans="1:26" ht="16.5" thickBot="1" x14ac:dyDescent="0.3">
      <c r="A2" s="33" t="s">
        <v>121</v>
      </c>
      <c r="B2" s="33" t="s">
        <v>23</v>
      </c>
      <c r="C2" s="34" t="s">
        <v>122</v>
      </c>
      <c r="D2" s="11">
        <v>10</v>
      </c>
      <c r="E2" s="12">
        <v>2.5</v>
      </c>
      <c r="F2" s="12">
        <v>2.5</v>
      </c>
      <c r="G2" s="12">
        <v>4</v>
      </c>
      <c r="H2" s="12">
        <v>28</v>
      </c>
      <c r="I2" s="12">
        <v>24</v>
      </c>
      <c r="J2" s="12">
        <v>12</v>
      </c>
      <c r="K2" s="55">
        <f>SUM(D2:J2)</f>
        <v>83</v>
      </c>
    </row>
    <row r="3" spans="1:26" ht="16.5" thickBot="1" x14ac:dyDescent="0.3">
      <c r="A3" s="33" t="s">
        <v>123</v>
      </c>
      <c r="B3" s="33" t="s">
        <v>5</v>
      </c>
      <c r="C3" s="34" t="s">
        <v>124</v>
      </c>
      <c r="D3" s="18">
        <v>3</v>
      </c>
      <c r="E3" s="13">
        <v>1</v>
      </c>
      <c r="F3" s="13">
        <v>2.5</v>
      </c>
      <c r="G3" s="13">
        <v>0</v>
      </c>
      <c r="H3" s="13">
        <v>26</v>
      </c>
      <c r="I3" s="13">
        <v>24</v>
      </c>
      <c r="J3" s="13">
        <v>2.5</v>
      </c>
      <c r="K3" s="55">
        <f t="shared" ref="K3:K17" si="0">SUM(D3:J3)</f>
        <v>59</v>
      </c>
    </row>
    <row r="4" spans="1:26" ht="16.5" thickBot="1" x14ac:dyDescent="0.3">
      <c r="A4" s="33" t="s">
        <v>36</v>
      </c>
      <c r="B4" s="33" t="s">
        <v>9</v>
      </c>
      <c r="C4" s="34" t="s">
        <v>125</v>
      </c>
      <c r="D4" s="14">
        <v>4.5</v>
      </c>
      <c r="E4" s="13"/>
      <c r="F4" s="13"/>
      <c r="G4" s="13">
        <v>0</v>
      </c>
      <c r="H4" s="13">
        <v>28</v>
      </c>
      <c r="I4" s="13">
        <v>24</v>
      </c>
      <c r="J4" s="13">
        <v>0</v>
      </c>
      <c r="K4" s="55">
        <f t="shared" si="0"/>
        <v>56.5</v>
      </c>
    </row>
    <row r="5" spans="1:26" ht="16.5" thickBot="1" x14ac:dyDescent="0.3">
      <c r="A5" s="33" t="s">
        <v>126</v>
      </c>
      <c r="B5" s="33" t="s">
        <v>43</v>
      </c>
      <c r="C5" s="34" t="s">
        <v>127</v>
      </c>
      <c r="D5" s="14">
        <v>9.5</v>
      </c>
      <c r="E5" s="13">
        <v>2.5</v>
      </c>
      <c r="F5" s="13">
        <v>2.5</v>
      </c>
      <c r="G5" s="13">
        <v>5</v>
      </c>
      <c r="H5" s="13">
        <v>28</v>
      </c>
      <c r="I5" s="13">
        <v>24</v>
      </c>
      <c r="J5" s="13">
        <v>13</v>
      </c>
      <c r="K5" s="55">
        <f t="shared" si="0"/>
        <v>84.5</v>
      </c>
      <c r="L5" s="57" t="s">
        <v>409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/>
    </row>
    <row r="6" spans="1:26" ht="16.5" thickBot="1" x14ac:dyDescent="0.3">
      <c r="A6" s="33" t="s">
        <v>128</v>
      </c>
      <c r="B6" s="33" t="s">
        <v>129</v>
      </c>
      <c r="C6" s="34" t="s">
        <v>130</v>
      </c>
      <c r="D6" s="14">
        <v>5.5</v>
      </c>
      <c r="E6" s="13">
        <v>1</v>
      </c>
      <c r="F6" s="13">
        <v>2.5</v>
      </c>
      <c r="G6" s="13">
        <v>0</v>
      </c>
      <c r="H6" s="13">
        <v>30</v>
      </c>
      <c r="I6" s="13"/>
      <c r="J6" s="13">
        <v>2.5</v>
      </c>
      <c r="K6" s="54">
        <f t="shared" si="0"/>
        <v>41.5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/>
    </row>
    <row r="7" spans="1:26" ht="16.5" thickBot="1" x14ac:dyDescent="0.3">
      <c r="A7" s="33" t="s">
        <v>131</v>
      </c>
      <c r="B7" s="33" t="s">
        <v>12</v>
      </c>
      <c r="C7" s="34" t="s">
        <v>132</v>
      </c>
      <c r="D7" s="14">
        <v>4</v>
      </c>
      <c r="E7" s="13">
        <v>1</v>
      </c>
      <c r="F7" s="13">
        <v>1.5</v>
      </c>
      <c r="G7" s="13"/>
      <c r="H7" s="13">
        <v>22</v>
      </c>
      <c r="I7" s="13">
        <v>18</v>
      </c>
      <c r="J7" s="13">
        <v>4</v>
      </c>
      <c r="K7" s="55">
        <f t="shared" si="0"/>
        <v>50.5</v>
      </c>
      <c r="L7" s="59" t="s">
        <v>410</v>
      </c>
      <c r="M7" s="60"/>
      <c r="N7" s="60"/>
      <c r="O7" s="60"/>
      <c r="P7" s="60"/>
      <c r="Q7" s="60"/>
      <c r="R7" s="60"/>
      <c r="S7" s="60"/>
      <c r="T7" s="60"/>
      <c r="U7" s="60"/>
      <c r="V7" s="22"/>
      <c r="W7" s="22"/>
      <c r="X7" s="22"/>
      <c r="Y7" s="22"/>
      <c r="Z7"/>
    </row>
    <row r="8" spans="1:26" ht="16.5" thickBot="1" x14ac:dyDescent="0.3">
      <c r="A8" s="35" t="s">
        <v>133</v>
      </c>
      <c r="B8" s="35" t="s">
        <v>43</v>
      </c>
      <c r="C8" s="36" t="s">
        <v>134</v>
      </c>
      <c r="D8" s="14"/>
      <c r="E8" s="13"/>
      <c r="F8" s="13">
        <v>2.5</v>
      </c>
      <c r="G8" s="13">
        <v>0</v>
      </c>
      <c r="H8" s="13">
        <v>26</v>
      </c>
      <c r="I8" s="13">
        <v>24</v>
      </c>
      <c r="J8" s="13">
        <v>9</v>
      </c>
      <c r="K8" s="55">
        <f t="shared" si="0"/>
        <v>61.5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/>
    </row>
    <row r="9" spans="1:26" ht="16.5" thickBot="1" x14ac:dyDescent="0.3">
      <c r="A9" s="33" t="s">
        <v>135</v>
      </c>
      <c r="B9" s="33" t="s">
        <v>32</v>
      </c>
      <c r="C9" s="34" t="s">
        <v>136</v>
      </c>
      <c r="D9" s="14">
        <v>1.5</v>
      </c>
      <c r="E9" s="13">
        <v>1</v>
      </c>
      <c r="F9" s="13">
        <v>2.5</v>
      </c>
      <c r="G9" s="13">
        <v>0</v>
      </c>
      <c r="H9" s="13">
        <v>26</v>
      </c>
      <c r="I9" s="13">
        <v>24</v>
      </c>
      <c r="J9" s="13">
        <v>0</v>
      </c>
      <c r="K9" s="55">
        <f t="shared" si="0"/>
        <v>55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/>
    </row>
    <row r="10" spans="1:26" ht="16.5" thickBot="1" x14ac:dyDescent="0.3">
      <c r="A10" s="33" t="s">
        <v>137</v>
      </c>
      <c r="B10" s="33" t="s">
        <v>35</v>
      </c>
      <c r="C10" s="34" t="s">
        <v>138</v>
      </c>
      <c r="D10" s="14">
        <v>9</v>
      </c>
      <c r="E10" s="13">
        <v>2</v>
      </c>
      <c r="F10" s="13">
        <v>2.5</v>
      </c>
      <c r="G10" s="13">
        <v>0</v>
      </c>
      <c r="H10" s="13">
        <v>20</v>
      </c>
      <c r="I10" s="13">
        <v>20</v>
      </c>
      <c r="J10" s="13">
        <v>8</v>
      </c>
      <c r="K10" s="55">
        <f t="shared" si="0"/>
        <v>61.5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/>
    </row>
    <row r="11" spans="1:26" ht="16.5" thickBot="1" x14ac:dyDescent="0.3">
      <c r="A11" s="33" t="s">
        <v>139</v>
      </c>
      <c r="B11" s="33" t="s">
        <v>48</v>
      </c>
      <c r="C11" s="37" t="s">
        <v>140</v>
      </c>
      <c r="D11" s="14">
        <v>10</v>
      </c>
      <c r="E11" s="13">
        <v>2</v>
      </c>
      <c r="F11" s="13">
        <v>2</v>
      </c>
      <c r="G11" s="13">
        <v>5</v>
      </c>
      <c r="H11" s="13">
        <v>28</v>
      </c>
      <c r="I11" s="13">
        <v>24</v>
      </c>
      <c r="J11" s="13">
        <v>8.5</v>
      </c>
      <c r="K11" s="55">
        <f t="shared" si="0"/>
        <v>79.5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/>
    </row>
    <row r="12" spans="1:26" ht="16.5" thickBot="1" x14ac:dyDescent="0.3">
      <c r="A12" s="33" t="s">
        <v>141</v>
      </c>
      <c r="B12" s="33" t="s">
        <v>5</v>
      </c>
      <c r="C12" s="34" t="s">
        <v>142</v>
      </c>
      <c r="D12" s="14">
        <v>3</v>
      </c>
      <c r="E12" s="13">
        <v>2.5</v>
      </c>
      <c r="F12" s="15"/>
      <c r="G12" s="15">
        <v>0</v>
      </c>
      <c r="H12" s="15">
        <v>24</v>
      </c>
      <c r="I12" s="13">
        <v>18</v>
      </c>
      <c r="J12" s="13">
        <v>7</v>
      </c>
      <c r="K12" s="55">
        <f t="shared" si="0"/>
        <v>54.5</v>
      </c>
      <c r="L12" s="62" t="s">
        <v>412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22"/>
      <c r="Z12"/>
    </row>
    <row r="13" spans="1:26" ht="16.5" thickBot="1" x14ac:dyDescent="0.3">
      <c r="A13" s="33" t="s">
        <v>143</v>
      </c>
      <c r="B13" s="33" t="s">
        <v>8</v>
      </c>
      <c r="C13" s="34" t="s">
        <v>144</v>
      </c>
      <c r="D13" s="14">
        <v>7.5</v>
      </c>
      <c r="E13" s="13"/>
      <c r="F13" s="13">
        <v>2.5</v>
      </c>
      <c r="G13" s="13">
        <v>0</v>
      </c>
      <c r="H13" s="13">
        <v>28</v>
      </c>
      <c r="I13" s="13">
        <v>24</v>
      </c>
      <c r="J13" s="13">
        <v>4</v>
      </c>
      <c r="K13" s="55">
        <f t="shared" si="0"/>
        <v>66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/>
    </row>
    <row r="14" spans="1:26" ht="16.5" thickBot="1" x14ac:dyDescent="0.3">
      <c r="A14" s="33" t="s">
        <v>145</v>
      </c>
      <c r="B14" s="33" t="s">
        <v>13</v>
      </c>
      <c r="C14" s="34" t="s">
        <v>146</v>
      </c>
      <c r="D14" s="14"/>
      <c r="E14" s="13">
        <v>1.5</v>
      </c>
      <c r="F14" s="13">
        <v>2</v>
      </c>
      <c r="G14" s="13">
        <v>0</v>
      </c>
      <c r="H14" s="13">
        <v>16</v>
      </c>
      <c r="I14" s="13">
        <v>10</v>
      </c>
      <c r="J14" s="43">
        <v>1</v>
      </c>
      <c r="K14" s="54">
        <f t="shared" si="0"/>
        <v>30.5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6" ht="16.5" thickBot="1" x14ac:dyDescent="0.3">
      <c r="A15" s="33" t="s">
        <v>50</v>
      </c>
      <c r="B15" s="33" t="s">
        <v>8</v>
      </c>
      <c r="C15" s="34" t="s">
        <v>147</v>
      </c>
      <c r="D15" s="14">
        <v>8.5</v>
      </c>
      <c r="E15" s="13"/>
      <c r="F15" s="13">
        <v>1.5</v>
      </c>
      <c r="G15" s="13">
        <v>0</v>
      </c>
      <c r="H15" s="13">
        <v>26</v>
      </c>
      <c r="I15" s="13">
        <v>24</v>
      </c>
      <c r="J15" s="13">
        <v>8</v>
      </c>
      <c r="K15" s="55">
        <f t="shared" si="0"/>
        <v>68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6" ht="16.5" thickBot="1" x14ac:dyDescent="0.3">
      <c r="A16" s="33" t="s">
        <v>148</v>
      </c>
      <c r="B16" s="33" t="s">
        <v>4</v>
      </c>
      <c r="C16" s="34" t="s">
        <v>149</v>
      </c>
      <c r="D16" s="14">
        <v>3.5</v>
      </c>
      <c r="E16" s="13"/>
      <c r="F16" s="13">
        <v>2</v>
      </c>
      <c r="G16" s="13">
        <v>0</v>
      </c>
      <c r="H16" s="13">
        <v>30</v>
      </c>
      <c r="I16" s="13">
        <v>22</v>
      </c>
      <c r="J16" s="13">
        <v>8</v>
      </c>
      <c r="K16" s="55">
        <f t="shared" si="0"/>
        <v>65.5</v>
      </c>
    </row>
    <row r="17" spans="1:11" ht="16.5" thickBot="1" x14ac:dyDescent="0.3">
      <c r="A17" s="33" t="s">
        <v>150</v>
      </c>
      <c r="B17" s="33" t="s">
        <v>151</v>
      </c>
      <c r="C17" s="34" t="s">
        <v>152</v>
      </c>
      <c r="D17" s="14">
        <v>10</v>
      </c>
      <c r="E17" s="13">
        <v>1</v>
      </c>
      <c r="F17" s="13">
        <v>2.5</v>
      </c>
      <c r="G17" s="13">
        <v>0</v>
      </c>
      <c r="H17" s="13">
        <v>16</v>
      </c>
      <c r="I17" s="13">
        <v>18</v>
      </c>
      <c r="J17" s="13">
        <v>6</v>
      </c>
      <c r="K17" s="55">
        <f t="shared" si="0"/>
        <v>53.5</v>
      </c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7"/>
  <sheetViews>
    <sheetView workbookViewId="0">
      <selection activeCell="L4" sqref="L4:Z16"/>
    </sheetView>
  </sheetViews>
  <sheetFormatPr defaultColWidth="9" defaultRowHeight="15" x14ac:dyDescent="0.25"/>
  <cols>
    <col min="1" max="1" width="16.140625" style="4" customWidth="1"/>
    <col min="2" max="2" width="13.140625" style="4" customWidth="1"/>
    <col min="3" max="5" width="9.5703125" style="5" customWidth="1"/>
    <col min="6" max="6" width="9.5703125" style="7" customWidth="1"/>
    <col min="7" max="7" width="6.42578125" style="7" customWidth="1"/>
    <col min="8" max="8" width="7.42578125" style="7" customWidth="1"/>
    <col min="9" max="9" width="7.140625" style="5" customWidth="1"/>
    <col min="10" max="10" width="7.42578125" style="5" customWidth="1"/>
    <col min="11" max="11" width="9.5703125" style="5" customWidth="1"/>
    <col min="12" max="19" width="9" style="8"/>
    <col min="20" max="20" width="10.85546875" style="8" customWidth="1"/>
    <col min="21" max="21" width="8.42578125" style="8" customWidth="1"/>
    <col min="22" max="16384" width="9" style="8"/>
  </cols>
  <sheetData>
    <row r="1" spans="1:26" x14ac:dyDescent="0.25">
      <c r="A1" s="1" t="s">
        <v>0</v>
      </c>
      <c r="B1" s="1" t="s">
        <v>1</v>
      </c>
      <c r="C1" s="2" t="s">
        <v>2</v>
      </c>
      <c r="D1" s="3" t="s">
        <v>55</v>
      </c>
      <c r="E1" s="2" t="s">
        <v>392</v>
      </c>
      <c r="F1" s="2" t="s">
        <v>393</v>
      </c>
      <c r="G1" s="2" t="s">
        <v>394</v>
      </c>
      <c r="H1" s="2" t="s">
        <v>407</v>
      </c>
      <c r="I1" s="2" t="s">
        <v>406</v>
      </c>
      <c r="J1" s="2" t="s">
        <v>413</v>
      </c>
      <c r="K1" s="2" t="s">
        <v>53</v>
      </c>
    </row>
    <row r="2" spans="1:26" ht="15.75" x14ac:dyDescent="0.25">
      <c r="A2" s="38" t="s">
        <v>153</v>
      </c>
      <c r="B2" s="38" t="s">
        <v>49</v>
      </c>
      <c r="C2" s="38" t="s">
        <v>154</v>
      </c>
      <c r="D2" s="11">
        <v>9</v>
      </c>
      <c r="E2" s="12">
        <v>2</v>
      </c>
      <c r="F2" s="12">
        <v>2</v>
      </c>
      <c r="G2" s="12">
        <v>0</v>
      </c>
      <c r="H2" s="12">
        <v>26</v>
      </c>
      <c r="I2" s="12">
        <v>18</v>
      </c>
      <c r="J2" s="12">
        <v>6</v>
      </c>
      <c r="K2" s="55">
        <f>SUM(D2:J2)</f>
        <v>63</v>
      </c>
    </row>
    <row r="3" spans="1:26" ht="15.75" x14ac:dyDescent="0.25">
      <c r="A3" s="38" t="s">
        <v>155</v>
      </c>
      <c r="B3" s="38" t="s">
        <v>156</v>
      </c>
      <c r="C3" s="38" t="s">
        <v>157</v>
      </c>
      <c r="D3" s="14">
        <v>10</v>
      </c>
      <c r="E3" s="15">
        <v>2</v>
      </c>
      <c r="F3" s="13">
        <v>2.5</v>
      </c>
      <c r="G3" s="13">
        <v>0</v>
      </c>
      <c r="H3" s="13">
        <v>30</v>
      </c>
      <c r="I3" s="13">
        <v>24</v>
      </c>
      <c r="J3" s="13">
        <v>10</v>
      </c>
      <c r="K3" s="55">
        <f t="shared" ref="K3:K17" si="0">SUM(D3:J3)</f>
        <v>78.5</v>
      </c>
    </row>
    <row r="4" spans="1:26" ht="15.75" x14ac:dyDescent="0.25">
      <c r="A4" s="38" t="s">
        <v>36</v>
      </c>
      <c r="B4" s="38" t="s">
        <v>158</v>
      </c>
      <c r="C4" s="38" t="s">
        <v>159</v>
      </c>
      <c r="D4" s="14">
        <v>6</v>
      </c>
      <c r="E4" s="13">
        <v>1</v>
      </c>
      <c r="F4" s="13">
        <v>2.5</v>
      </c>
      <c r="G4" s="13">
        <v>0</v>
      </c>
      <c r="H4" s="13">
        <v>26</v>
      </c>
      <c r="I4" s="13">
        <v>20</v>
      </c>
      <c r="J4" s="13">
        <v>12</v>
      </c>
      <c r="K4" s="55">
        <f t="shared" si="0"/>
        <v>67.5</v>
      </c>
      <c r="L4" s="57" t="s">
        <v>409</v>
      </c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/>
    </row>
    <row r="5" spans="1:26" ht="15.75" x14ac:dyDescent="0.25">
      <c r="A5" s="38" t="s">
        <v>160</v>
      </c>
      <c r="B5" s="38" t="s">
        <v>5</v>
      </c>
      <c r="C5" s="38" t="s">
        <v>161</v>
      </c>
      <c r="D5" s="14">
        <v>6.5</v>
      </c>
      <c r="E5" s="13">
        <v>0.5</v>
      </c>
      <c r="F5" s="13">
        <v>2.5</v>
      </c>
      <c r="G5" s="13">
        <v>0</v>
      </c>
      <c r="H5" s="13">
        <v>30</v>
      </c>
      <c r="I5" s="13">
        <v>24</v>
      </c>
      <c r="J5" s="13">
        <v>0</v>
      </c>
      <c r="K5" s="55">
        <f t="shared" si="0"/>
        <v>63.5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/>
    </row>
    <row r="6" spans="1:26" ht="15.75" x14ac:dyDescent="0.25">
      <c r="A6" s="38" t="s">
        <v>162</v>
      </c>
      <c r="B6" s="38" t="s">
        <v>35</v>
      </c>
      <c r="C6" s="38" t="s">
        <v>163</v>
      </c>
      <c r="D6" s="14">
        <v>7.5</v>
      </c>
      <c r="E6" s="13">
        <v>1.5</v>
      </c>
      <c r="F6" s="13">
        <v>2</v>
      </c>
      <c r="G6" s="13">
        <v>0</v>
      </c>
      <c r="H6" s="13">
        <v>30</v>
      </c>
      <c r="I6" s="13">
        <v>22</v>
      </c>
      <c r="J6" s="13">
        <v>0</v>
      </c>
      <c r="K6" s="55">
        <f t="shared" si="0"/>
        <v>63</v>
      </c>
      <c r="L6" s="56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/>
    </row>
    <row r="7" spans="1:26" ht="15.75" x14ac:dyDescent="0.25">
      <c r="A7" s="38" t="s">
        <v>164</v>
      </c>
      <c r="B7" s="38" t="s">
        <v>8</v>
      </c>
      <c r="C7" s="38" t="s">
        <v>165</v>
      </c>
      <c r="D7" s="14"/>
      <c r="E7" s="13"/>
      <c r="F7" s="13"/>
      <c r="G7" s="13"/>
      <c r="H7" s="13"/>
      <c r="I7" s="13"/>
      <c r="J7" s="13"/>
      <c r="K7" s="12">
        <f t="shared" si="0"/>
        <v>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/>
    </row>
    <row r="8" spans="1:26" ht="15.75" x14ac:dyDescent="0.25">
      <c r="A8" s="38" t="s">
        <v>56</v>
      </c>
      <c r="B8" s="38" t="s">
        <v>24</v>
      </c>
      <c r="C8" s="38" t="s">
        <v>166</v>
      </c>
      <c r="D8" s="14">
        <v>8.5</v>
      </c>
      <c r="E8" s="13">
        <v>2</v>
      </c>
      <c r="F8" s="13">
        <v>2.5</v>
      </c>
      <c r="G8" s="13">
        <v>0</v>
      </c>
      <c r="H8" s="13">
        <v>30</v>
      </c>
      <c r="I8" s="13">
        <v>24</v>
      </c>
      <c r="J8" s="13">
        <v>7.5</v>
      </c>
      <c r="K8" s="55">
        <f t="shared" si="0"/>
        <v>74.5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/>
    </row>
    <row r="9" spans="1:26" ht="15.75" x14ac:dyDescent="0.25">
      <c r="A9" s="38" t="s">
        <v>167</v>
      </c>
      <c r="B9" s="38" t="s">
        <v>10</v>
      </c>
      <c r="C9" s="38" t="s">
        <v>168</v>
      </c>
      <c r="D9" s="14">
        <v>10</v>
      </c>
      <c r="E9" s="13">
        <v>2.5</v>
      </c>
      <c r="F9" s="13">
        <v>2.5</v>
      </c>
      <c r="G9" s="13">
        <v>0</v>
      </c>
      <c r="H9" s="13">
        <v>30</v>
      </c>
      <c r="I9" s="13">
        <v>22</v>
      </c>
      <c r="J9" s="13">
        <v>12.5</v>
      </c>
      <c r="K9" s="55">
        <f t="shared" si="0"/>
        <v>79.5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/>
    </row>
    <row r="10" spans="1:26" ht="15.75" x14ac:dyDescent="0.25">
      <c r="A10" s="38" t="s">
        <v>169</v>
      </c>
      <c r="B10" s="38" t="s">
        <v>22</v>
      </c>
      <c r="C10" s="38" t="s">
        <v>170</v>
      </c>
      <c r="D10" s="14">
        <v>1.5</v>
      </c>
      <c r="E10" s="15">
        <v>1.5</v>
      </c>
      <c r="F10" s="13">
        <v>2.5</v>
      </c>
      <c r="G10" s="13">
        <v>0</v>
      </c>
      <c r="H10" s="13">
        <v>24</v>
      </c>
      <c r="I10" s="13">
        <v>24</v>
      </c>
      <c r="J10" s="13">
        <v>0</v>
      </c>
      <c r="K10" s="55">
        <f t="shared" si="0"/>
        <v>53.5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/>
    </row>
    <row r="11" spans="1:26" ht="15.75" x14ac:dyDescent="0.25">
      <c r="A11" s="38" t="s">
        <v>79</v>
      </c>
      <c r="B11" s="38" t="s">
        <v>171</v>
      </c>
      <c r="C11" s="38" t="s">
        <v>172</v>
      </c>
      <c r="D11" s="14">
        <v>4.5</v>
      </c>
      <c r="E11" s="13">
        <v>2.5</v>
      </c>
      <c r="F11" s="13">
        <v>2</v>
      </c>
      <c r="G11" s="13">
        <v>0</v>
      </c>
      <c r="H11" s="13">
        <v>30</v>
      </c>
      <c r="I11" s="13">
        <v>22</v>
      </c>
      <c r="J11" s="13">
        <v>8.5</v>
      </c>
      <c r="K11" s="55">
        <f t="shared" si="0"/>
        <v>69.5</v>
      </c>
      <c r="L11" s="62" t="s">
        <v>412</v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22"/>
      <c r="Z11"/>
    </row>
    <row r="12" spans="1:26" ht="15.75" x14ac:dyDescent="0.25">
      <c r="A12" s="38" t="s">
        <v>173</v>
      </c>
      <c r="B12" s="38" t="s">
        <v>21</v>
      </c>
      <c r="C12" s="39" t="s">
        <v>174</v>
      </c>
      <c r="D12" s="14">
        <v>10</v>
      </c>
      <c r="E12" s="13">
        <v>2.5</v>
      </c>
      <c r="F12" s="15">
        <v>2.5</v>
      </c>
      <c r="G12" s="15">
        <v>0</v>
      </c>
      <c r="H12" s="15">
        <v>30</v>
      </c>
      <c r="I12" s="13">
        <v>24</v>
      </c>
      <c r="J12" s="13">
        <v>17</v>
      </c>
      <c r="K12" s="55">
        <f t="shared" si="0"/>
        <v>86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/>
    </row>
    <row r="13" spans="1:26" ht="15.75" x14ac:dyDescent="0.25">
      <c r="A13" s="38" t="s">
        <v>175</v>
      </c>
      <c r="B13" s="38" t="s">
        <v>14</v>
      </c>
      <c r="C13" s="39" t="s">
        <v>176</v>
      </c>
      <c r="D13" s="18">
        <v>9.5</v>
      </c>
      <c r="E13" s="15">
        <v>1</v>
      </c>
      <c r="F13" s="13">
        <v>2</v>
      </c>
      <c r="G13" s="13">
        <v>0</v>
      </c>
      <c r="H13" s="13">
        <v>28</v>
      </c>
      <c r="I13" s="13">
        <v>24</v>
      </c>
      <c r="J13" s="13">
        <v>0</v>
      </c>
      <c r="K13" s="55">
        <f t="shared" si="0"/>
        <v>64.5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6" ht="15.75" x14ac:dyDescent="0.25">
      <c r="A14" s="38" t="s">
        <v>177</v>
      </c>
      <c r="B14" s="38" t="s">
        <v>5</v>
      </c>
      <c r="C14" s="38" t="s">
        <v>178</v>
      </c>
      <c r="D14" s="19">
        <v>9</v>
      </c>
      <c r="E14" s="13">
        <v>2</v>
      </c>
      <c r="F14" s="13">
        <v>2.5</v>
      </c>
      <c r="G14" s="13">
        <v>0</v>
      </c>
      <c r="H14" s="13">
        <v>30</v>
      </c>
      <c r="I14" s="13">
        <v>22</v>
      </c>
      <c r="J14" s="43">
        <v>7.5</v>
      </c>
      <c r="K14" s="55">
        <f t="shared" si="0"/>
        <v>73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6" ht="15.75" x14ac:dyDescent="0.25">
      <c r="A15" s="38" t="s">
        <v>179</v>
      </c>
      <c r="B15" s="38" t="s">
        <v>43</v>
      </c>
      <c r="C15" s="38" t="s">
        <v>180</v>
      </c>
      <c r="D15" s="14">
        <v>2</v>
      </c>
      <c r="E15" s="13">
        <v>2</v>
      </c>
      <c r="F15" s="13"/>
      <c r="G15" s="13">
        <v>0</v>
      </c>
      <c r="H15" s="13">
        <v>30</v>
      </c>
      <c r="I15" s="13">
        <v>24</v>
      </c>
      <c r="J15" s="13">
        <v>0</v>
      </c>
      <c r="K15" s="55">
        <f t="shared" si="0"/>
        <v>58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6" ht="15.75" x14ac:dyDescent="0.25">
      <c r="A16" s="38" t="s">
        <v>181</v>
      </c>
      <c r="B16" s="38" t="s">
        <v>43</v>
      </c>
      <c r="C16" s="38" t="s">
        <v>182</v>
      </c>
      <c r="D16" s="14">
        <v>4.5</v>
      </c>
      <c r="E16" s="13"/>
      <c r="F16" s="13">
        <v>2</v>
      </c>
      <c r="G16" s="13">
        <v>0</v>
      </c>
      <c r="H16" s="13">
        <v>30</v>
      </c>
      <c r="I16" s="13">
        <v>22</v>
      </c>
      <c r="J16" s="13">
        <v>8</v>
      </c>
      <c r="K16" s="55">
        <f t="shared" si="0"/>
        <v>66.5</v>
      </c>
    </row>
    <row r="17" spans="1:11" ht="15.75" x14ac:dyDescent="0.25">
      <c r="A17" s="38" t="s">
        <v>183</v>
      </c>
      <c r="B17" s="38" t="s">
        <v>28</v>
      </c>
      <c r="C17" s="38" t="s">
        <v>184</v>
      </c>
      <c r="D17" s="14">
        <v>9</v>
      </c>
      <c r="E17" s="13">
        <v>1.5</v>
      </c>
      <c r="F17" s="13">
        <v>2</v>
      </c>
      <c r="G17" s="13">
        <v>0</v>
      </c>
      <c r="H17" s="13">
        <v>28</v>
      </c>
      <c r="I17" s="13">
        <v>24</v>
      </c>
      <c r="J17" s="13">
        <v>4</v>
      </c>
      <c r="K17" s="55">
        <f t="shared" si="0"/>
        <v>68.5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7"/>
  <sheetViews>
    <sheetView workbookViewId="0">
      <selection activeCell="T19" sqref="T19"/>
    </sheetView>
  </sheetViews>
  <sheetFormatPr defaultColWidth="9" defaultRowHeight="15" x14ac:dyDescent="0.25"/>
  <cols>
    <col min="1" max="1" width="14" style="4" customWidth="1"/>
    <col min="2" max="2" width="13.7109375" style="4" customWidth="1"/>
    <col min="3" max="5" width="9.5703125" style="5" customWidth="1"/>
    <col min="6" max="6" width="9.5703125" style="7" customWidth="1"/>
    <col min="7" max="7" width="7" style="7" customWidth="1"/>
    <col min="8" max="8" width="9" style="7" customWidth="1"/>
    <col min="9" max="9" width="7.5703125" style="5" customWidth="1"/>
    <col min="10" max="10" width="6.7109375" style="5" customWidth="1"/>
    <col min="11" max="11" width="9.5703125" style="5" customWidth="1"/>
    <col min="12" max="19" width="9" style="8"/>
    <col min="20" max="20" width="11.28515625" style="8" customWidth="1"/>
    <col min="21" max="21" width="8" style="8" customWidth="1"/>
    <col min="22" max="16384" width="9" style="8"/>
  </cols>
  <sheetData>
    <row r="1" spans="1:26" x14ac:dyDescent="0.25">
      <c r="A1" s="1" t="s">
        <v>0</v>
      </c>
      <c r="B1" s="1" t="s">
        <v>1</v>
      </c>
      <c r="C1" s="2" t="s">
        <v>2</v>
      </c>
      <c r="D1" s="3" t="s">
        <v>55</v>
      </c>
      <c r="E1" s="2" t="s">
        <v>392</v>
      </c>
      <c r="F1" s="2" t="s">
        <v>393</v>
      </c>
      <c r="G1" s="2" t="s">
        <v>394</v>
      </c>
      <c r="H1" s="2" t="s">
        <v>407</v>
      </c>
      <c r="I1" s="2" t="s">
        <v>406</v>
      </c>
      <c r="J1" s="2" t="s">
        <v>408</v>
      </c>
      <c r="K1" s="2" t="s">
        <v>53</v>
      </c>
    </row>
    <row r="2" spans="1:26" ht="16.5" thickBot="1" x14ac:dyDescent="0.3">
      <c r="A2" s="33" t="s">
        <v>185</v>
      </c>
      <c r="B2" s="33" t="s">
        <v>186</v>
      </c>
      <c r="C2" s="34" t="s">
        <v>187</v>
      </c>
      <c r="D2" s="11">
        <v>8.5</v>
      </c>
      <c r="E2" s="12">
        <v>1.5</v>
      </c>
      <c r="F2" s="12">
        <v>2.5</v>
      </c>
      <c r="G2" s="12">
        <v>5</v>
      </c>
      <c r="H2" s="12">
        <v>28</v>
      </c>
      <c r="I2" s="12">
        <v>20</v>
      </c>
      <c r="J2" s="12">
        <v>9.5</v>
      </c>
      <c r="K2" s="55">
        <f>SUM(D2:J2)</f>
        <v>75</v>
      </c>
    </row>
    <row r="3" spans="1:26" ht="16.5" thickBot="1" x14ac:dyDescent="0.3">
      <c r="A3" s="33" t="s">
        <v>188</v>
      </c>
      <c r="B3" s="33" t="s">
        <v>48</v>
      </c>
      <c r="C3" s="34" t="s">
        <v>189</v>
      </c>
      <c r="D3" s="14">
        <v>6.5</v>
      </c>
      <c r="E3" s="13">
        <v>0.5</v>
      </c>
      <c r="F3" s="13">
        <v>2</v>
      </c>
      <c r="G3" s="13">
        <v>5</v>
      </c>
      <c r="H3" s="13">
        <v>30</v>
      </c>
      <c r="I3" s="13">
        <v>24</v>
      </c>
      <c r="J3" s="13">
        <v>0.5</v>
      </c>
      <c r="K3" s="55">
        <f t="shared" ref="K3:K17" si="0">SUM(D3:J3)</f>
        <v>68.5</v>
      </c>
    </row>
    <row r="4" spans="1:26" ht="16.5" thickBot="1" x14ac:dyDescent="0.3">
      <c r="A4" s="35" t="s">
        <v>190</v>
      </c>
      <c r="B4" s="35" t="s">
        <v>38</v>
      </c>
      <c r="C4" s="36" t="s">
        <v>191</v>
      </c>
      <c r="D4" s="14">
        <v>3</v>
      </c>
      <c r="E4" s="13">
        <v>1.5</v>
      </c>
      <c r="F4" s="13">
        <v>2.5</v>
      </c>
      <c r="G4" s="13">
        <v>3</v>
      </c>
      <c r="H4" s="13">
        <v>28</v>
      </c>
      <c r="I4" s="13">
        <v>24</v>
      </c>
      <c r="J4" s="13">
        <v>4</v>
      </c>
      <c r="K4" s="55">
        <f t="shared" si="0"/>
        <v>66</v>
      </c>
    </row>
    <row r="5" spans="1:26" ht="16.5" thickBot="1" x14ac:dyDescent="0.3">
      <c r="A5" s="33" t="s">
        <v>192</v>
      </c>
      <c r="B5" s="33" t="s">
        <v>193</v>
      </c>
      <c r="C5" s="34" t="s">
        <v>194</v>
      </c>
      <c r="D5" s="14">
        <v>8.5</v>
      </c>
      <c r="E5" s="15">
        <v>2</v>
      </c>
      <c r="F5" s="13">
        <v>2.5</v>
      </c>
      <c r="G5" s="13">
        <v>5</v>
      </c>
      <c r="H5" s="13">
        <v>28</v>
      </c>
      <c r="I5" s="15">
        <v>24</v>
      </c>
      <c r="J5" s="13">
        <v>2.5</v>
      </c>
      <c r="K5" s="55">
        <f t="shared" si="0"/>
        <v>72.5</v>
      </c>
    </row>
    <row r="6" spans="1:26" ht="16.5" thickBot="1" x14ac:dyDescent="0.3">
      <c r="A6" s="33" t="s">
        <v>195</v>
      </c>
      <c r="B6" s="33" t="s">
        <v>46</v>
      </c>
      <c r="C6" s="34" t="s">
        <v>196</v>
      </c>
      <c r="D6" s="14">
        <v>9</v>
      </c>
      <c r="E6" s="13">
        <v>2.5</v>
      </c>
      <c r="F6" s="13">
        <v>2.5</v>
      </c>
      <c r="G6" s="13">
        <v>4</v>
      </c>
      <c r="H6" s="13">
        <v>28</v>
      </c>
      <c r="I6" s="13">
        <v>24</v>
      </c>
      <c r="J6" s="13">
        <v>6</v>
      </c>
      <c r="K6" s="55">
        <f t="shared" si="0"/>
        <v>76</v>
      </c>
      <c r="L6" s="57" t="s">
        <v>409</v>
      </c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/>
    </row>
    <row r="7" spans="1:26" ht="16.5" thickBot="1" x14ac:dyDescent="0.3">
      <c r="A7" s="33" t="s">
        <v>197</v>
      </c>
      <c r="B7" s="33" t="s">
        <v>22</v>
      </c>
      <c r="C7" s="34" t="s">
        <v>198</v>
      </c>
      <c r="D7" s="14">
        <v>5.5</v>
      </c>
      <c r="E7" s="13">
        <v>1</v>
      </c>
      <c r="F7" s="13">
        <v>2.5</v>
      </c>
      <c r="G7" s="13">
        <v>5</v>
      </c>
      <c r="H7" s="13">
        <v>28</v>
      </c>
      <c r="I7" s="13">
        <v>24</v>
      </c>
      <c r="J7" s="13">
        <v>2.5</v>
      </c>
      <c r="K7" s="55">
        <f t="shared" si="0"/>
        <v>68.5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/>
    </row>
    <row r="8" spans="1:26" ht="16.5" thickBot="1" x14ac:dyDescent="0.3">
      <c r="A8" s="33" t="s">
        <v>199</v>
      </c>
      <c r="B8" s="33" t="s">
        <v>25</v>
      </c>
      <c r="C8" s="34" t="s">
        <v>200</v>
      </c>
      <c r="D8" s="14">
        <v>10</v>
      </c>
      <c r="E8" s="15">
        <v>2</v>
      </c>
      <c r="F8" s="13">
        <v>2.5</v>
      </c>
      <c r="G8" s="13">
        <v>5</v>
      </c>
      <c r="H8" s="13">
        <v>30</v>
      </c>
      <c r="I8" s="15">
        <v>24</v>
      </c>
      <c r="J8" s="13">
        <v>16.5</v>
      </c>
      <c r="K8" s="55">
        <f t="shared" si="0"/>
        <v>90</v>
      </c>
      <c r="L8" s="56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/>
    </row>
    <row r="9" spans="1:26" ht="16.5" thickBot="1" x14ac:dyDescent="0.3">
      <c r="A9" s="33" t="s">
        <v>56</v>
      </c>
      <c r="B9" s="33" t="s">
        <v>46</v>
      </c>
      <c r="C9" s="34" t="s">
        <v>201</v>
      </c>
      <c r="D9" s="14">
        <v>9</v>
      </c>
      <c r="E9" s="13">
        <v>1</v>
      </c>
      <c r="F9" s="13">
        <v>2</v>
      </c>
      <c r="G9" s="13">
        <v>5</v>
      </c>
      <c r="H9" s="13">
        <v>30</v>
      </c>
      <c r="I9" s="13">
        <v>24</v>
      </c>
      <c r="J9" s="13">
        <v>6</v>
      </c>
      <c r="K9" s="55">
        <f t="shared" si="0"/>
        <v>77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/>
    </row>
    <row r="10" spans="1:26" ht="16.5" thickBot="1" x14ac:dyDescent="0.3">
      <c r="A10" s="33" t="s">
        <v>202</v>
      </c>
      <c r="B10" s="33" t="s">
        <v>5</v>
      </c>
      <c r="C10" s="34" t="s">
        <v>203</v>
      </c>
      <c r="D10" s="14">
        <v>4.5</v>
      </c>
      <c r="E10" s="13">
        <v>1.5</v>
      </c>
      <c r="F10" s="13">
        <v>2</v>
      </c>
      <c r="G10" s="13">
        <v>4</v>
      </c>
      <c r="H10" s="13">
        <v>28</v>
      </c>
      <c r="I10" s="13">
        <v>22</v>
      </c>
      <c r="J10" s="13">
        <v>3.5</v>
      </c>
      <c r="K10" s="55">
        <f t="shared" si="0"/>
        <v>65.5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/>
    </row>
    <row r="11" spans="1:26" ht="16.5" thickBot="1" x14ac:dyDescent="0.3">
      <c r="A11" s="33" t="s">
        <v>204</v>
      </c>
      <c r="B11" s="33" t="s">
        <v>205</v>
      </c>
      <c r="C11" s="34" t="s">
        <v>206</v>
      </c>
      <c r="D11" s="14">
        <v>8</v>
      </c>
      <c r="E11" s="15">
        <v>1</v>
      </c>
      <c r="F11" s="13">
        <v>1.5</v>
      </c>
      <c r="G11" s="13">
        <v>2</v>
      </c>
      <c r="H11" s="13">
        <v>30</v>
      </c>
      <c r="I11" s="15">
        <v>22</v>
      </c>
      <c r="J11" s="13">
        <v>3.5</v>
      </c>
      <c r="K11" s="55">
        <f t="shared" si="0"/>
        <v>68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/>
    </row>
    <row r="12" spans="1:26" ht="16.5" thickBot="1" x14ac:dyDescent="0.3">
      <c r="A12" s="33" t="s">
        <v>207</v>
      </c>
      <c r="B12" s="33" t="s">
        <v>18</v>
      </c>
      <c r="C12" s="34" t="s">
        <v>208</v>
      </c>
      <c r="D12" s="14">
        <v>8</v>
      </c>
      <c r="E12" s="13">
        <v>1.5</v>
      </c>
      <c r="F12" s="15">
        <v>2</v>
      </c>
      <c r="G12" s="15">
        <v>5</v>
      </c>
      <c r="H12" s="15">
        <v>30</v>
      </c>
      <c r="I12" s="13">
        <v>24</v>
      </c>
      <c r="J12" s="13">
        <v>3</v>
      </c>
      <c r="K12" s="55">
        <f t="shared" si="0"/>
        <v>73.5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/>
    </row>
    <row r="13" spans="1:26" ht="16.5" thickBot="1" x14ac:dyDescent="0.3">
      <c r="A13" s="33" t="s">
        <v>209</v>
      </c>
      <c r="B13" s="33" t="s">
        <v>210</v>
      </c>
      <c r="C13" s="34" t="s">
        <v>211</v>
      </c>
      <c r="D13" s="14">
        <v>10</v>
      </c>
      <c r="E13" s="13">
        <v>1.5</v>
      </c>
      <c r="F13" s="13">
        <v>2</v>
      </c>
      <c r="G13" s="13">
        <v>3</v>
      </c>
      <c r="H13" s="13">
        <v>26</v>
      </c>
      <c r="I13" s="13">
        <v>24</v>
      </c>
      <c r="J13" s="13">
        <v>5.5</v>
      </c>
      <c r="K13" s="55">
        <f t="shared" si="0"/>
        <v>72</v>
      </c>
      <c r="L13" s="62" t="s">
        <v>412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22"/>
      <c r="Z13"/>
    </row>
    <row r="14" spans="1:26" ht="16.5" thickBot="1" x14ac:dyDescent="0.3">
      <c r="A14" s="33" t="s">
        <v>177</v>
      </c>
      <c r="B14" s="33" t="s">
        <v>22</v>
      </c>
      <c r="C14" s="34" t="s">
        <v>212</v>
      </c>
      <c r="D14" s="14">
        <v>6.5</v>
      </c>
      <c r="E14" s="13">
        <v>1</v>
      </c>
      <c r="F14" s="13">
        <v>2.5</v>
      </c>
      <c r="G14" s="13">
        <v>3</v>
      </c>
      <c r="H14" s="13">
        <v>26</v>
      </c>
      <c r="I14" s="13">
        <v>22</v>
      </c>
      <c r="J14" s="43">
        <v>2</v>
      </c>
      <c r="K14" s="55">
        <f t="shared" si="0"/>
        <v>63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/>
    </row>
    <row r="15" spans="1:26" ht="16.5" thickBot="1" x14ac:dyDescent="0.3">
      <c r="A15" s="33" t="s">
        <v>213</v>
      </c>
      <c r="B15" s="33" t="s">
        <v>37</v>
      </c>
      <c r="C15" s="34" t="s">
        <v>214</v>
      </c>
      <c r="D15" s="14">
        <v>7</v>
      </c>
      <c r="E15" s="13">
        <v>1</v>
      </c>
      <c r="F15" s="13">
        <v>2.5</v>
      </c>
      <c r="G15" s="13">
        <v>5</v>
      </c>
      <c r="H15" s="13">
        <v>26</v>
      </c>
      <c r="I15" s="13">
        <v>22</v>
      </c>
      <c r="J15" s="13">
        <v>6</v>
      </c>
      <c r="K15" s="55">
        <f t="shared" si="0"/>
        <v>69.5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6" ht="16.5" thickBot="1" x14ac:dyDescent="0.3">
      <c r="A16" s="33" t="s">
        <v>215</v>
      </c>
      <c r="B16" s="33" t="s">
        <v>210</v>
      </c>
      <c r="C16" s="34" t="s">
        <v>216</v>
      </c>
      <c r="D16" s="14">
        <v>2</v>
      </c>
      <c r="E16" s="13">
        <v>2</v>
      </c>
      <c r="F16" s="13">
        <v>2.5</v>
      </c>
      <c r="G16" s="13">
        <v>3</v>
      </c>
      <c r="H16" s="13">
        <v>28</v>
      </c>
      <c r="I16" s="13">
        <v>24</v>
      </c>
      <c r="J16" s="13">
        <v>2</v>
      </c>
      <c r="K16" s="55">
        <f t="shared" si="0"/>
        <v>63.5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6.5" thickBot="1" x14ac:dyDescent="0.3">
      <c r="A17" s="33" t="s">
        <v>217</v>
      </c>
      <c r="B17" s="33" t="s">
        <v>58</v>
      </c>
      <c r="C17" s="34" t="s">
        <v>218</v>
      </c>
      <c r="D17" s="14">
        <v>9</v>
      </c>
      <c r="E17" s="13"/>
      <c r="F17" s="13">
        <v>1</v>
      </c>
      <c r="G17" s="13">
        <v>2</v>
      </c>
      <c r="H17" s="13">
        <v>22</v>
      </c>
      <c r="I17" s="13">
        <v>18</v>
      </c>
      <c r="J17" s="13">
        <v>2</v>
      </c>
      <c r="K17" s="55">
        <f t="shared" si="0"/>
        <v>54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6"/>
  <sheetViews>
    <sheetView workbookViewId="0">
      <selection activeCell="L5" sqref="L5:Z15"/>
    </sheetView>
  </sheetViews>
  <sheetFormatPr defaultRowHeight="15" x14ac:dyDescent="0.25"/>
  <cols>
    <col min="1" max="1" width="13.5703125" customWidth="1"/>
    <col min="2" max="2" width="12.28515625" customWidth="1"/>
    <col min="3" max="3" width="11.5703125" customWidth="1"/>
    <col min="6" max="6" width="9.5703125" style="7" customWidth="1"/>
    <col min="7" max="7" width="6.5703125" style="7" customWidth="1"/>
    <col min="8" max="8" width="7.42578125" style="7" customWidth="1"/>
    <col min="9" max="9" width="7.5703125" customWidth="1"/>
    <col min="10" max="10" width="6.7109375" style="5" customWidth="1"/>
  </cols>
  <sheetData>
    <row r="1" spans="1:25" x14ac:dyDescent="0.25">
      <c r="A1" s="1" t="s">
        <v>0</v>
      </c>
      <c r="B1" s="1" t="s">
        <v>1</v>
      </c>
      <c r="C1" s="2" t="s">
        <v>2</v>
      </c>
      <c r="D1" s="3" t="s">
        <v>55</v>
      </c>
      <c r="E1" s="2" t="s">
        <v>392</v>
      </c>
      <c r="F1" s="2" t="s">
        <v>393</v>
      </c>
      <c r="G1" s="2" t="s">
        <v>394</v>
      </c>
      <c r="H1" s="2" t="s">
        <v>407</v>
      </c>
      <c r="I1" s="2" t="s">
        <v>406</v>
      </c>
      <c r="J1" s="2" t="s">
        <v>408</v>
      </c>
      <c r="K1" s="2" t="s">
        <v>53</v>
      </c>
    </row>
    <row r="2" spans="1:25" ht="15.75" x14ac:dyDescent="0.25">
      <c r="A2" s="38" t="s">
        <v>47</v>
      </c>
      <c r="B2" s="38" t="s">
        <v>44</v>
      </c>
      <c r="C2" s="38" t="s">
        <v>219</v>
      </c>
      <c r="D2" s="11">
        <v>9.5</v>
      </c>
      <c r="E2" s="12">
        <v>1.5</v>
      </c>
      <c r="F2" s="12">
        <v>2</v>
      </c>
      <c r="G2" s="12">
        <v>5</v>
      </c>
      <c r="H2" s="12">
        <v>30</v>
      </c>
      <c r="I2" s="12">
        <v>24</v>
      </c>
      <c r="J2" s="12">
        <v>10</v>
      </c>
      <c r="K2" s="55">
        <f>SUM(D2:J2)</f>
        <v>82</v>
      </c>
    </row>
    <row r="3" spans="1:25" ht="15.75" x14ac:dyDescent="0.25">
      <c r="A3" s="38" t="s">
        <v>220</v>
      </c>
      <c r="B3" s="38" t="s">
        <v>6</v>
      </c>
      <c r="C3" s="39" t="s">
        <v>221</v>
      </c>
      <c r="D3" s="14">
        <v>8.5</v>
      </c>
      <c r="E3" s="13">
        <v>2</v>
      </c>
      <c r="F3" s="13">
        <v>2.5</v>
      </c>
      <c r="G3" s="13">
        <v>3</v>
      </c>
      <c r="H3" s="13">
        <v>28</v>
      </c>
      <c r="I3" s="13">
        <v>24</v>
      </c>
      <c r="J3" s="13">
        <v>10</v>
      </c>
      <c r="K3" s="55">
        <f t="shared" ref="K3:K16" si="0">SUM(D3:J3)</f>
        <v>78</v>
      </c>
    </row>
    <row r="4" spans="1:25" ht="15.75" x14ac:dyDescent="0.25">
      <c r="A4" s="38" t="s">
        <v>45</v>
      </c>
      <c r="B4" s="38" t="s">
        <v>20</v>
      </c>
      <c r="C4" s="38" t="s">
        <v>222</v>
      </c>
      <c r="D4" s="14">
        <v>2</v>
      </c>
      <c r="E4" s="13"/>
      <c r="F4" s="13">
        <v>2.5</v>
      </c>
      <c r="G4" s="13"/>
      <c r="H4" s="13">
        <v>24</v>
      </c>
      <c r="I4" s="13">
        <v>22</v>
      </c>
      <c r="J4" s="13">
        <v>2.5</v>
      </c>
      <c r="K4" s="55">
        <f t="shared" si="0"/>
        <v>53</v>
      </c>
    </row>
    <row r="5" spans="1:25" ht="15.75" x14ac:dyDescent="0.25">
      <c r="A5" s="38" t="s">
        <v>223</v>
      </c>
      <c r="B5" s="38" t="s">
        <v>8</v>
      </c>
      <c r="C5" s="38" t="s">
        <v>224</v>
      </c>
      <c r="D5" s="14"/>
      <c r="E5" s="15">
        <v>0.5</v>
      </c>
      <c r="F5" s="13"/>
      <c r="G5" s="13"/>
      <c r="H5" s="13">
        <v>24</v>
      </c>
      <c r="I5" s="15"/>
      <c r="J5" s="13"/>
      <c r="K5" s="64">
        <f t="shared" si="0"/>
        <v>24.5</v>
      </c>
      <c r="L5" s="57" t="s">
        <v>409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5" ht="15.75" x14ac:dyDescent="0.25">
      <c r="A6" s="38" t="s">
        <v>225</v>
      </c>
      <c r="B6" s="38" t="s">
        <v>5</v>
      </c>
      <c r="C6" s="38" t="s">
        <v>226</v>
      </c>
      <c r="D6" s="14">
        <v>10</v>
      </c>
      <c r="E6" s="13">
        <v>2</v>
      </c>
      <c r="F6" s="13">
        <v>2.5</v>
      </c>
      <c r="G6" s="13">
        <v>2</v>
      </c>
      <c r="H6" s="13">
        <v>30</v>
      </c>
      <c r="I6" s="13">
        <v>22</v>
      </c>
      <c r="J6" s="13">
        <v>12</v>
      </c>
      <c r="K6" s="55">
        <f t="shared" si="0"/>
        <v>80.5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15.75" x14ac:dyDescent="0.25">
      <c r="A7" s="38" t="s">
        <v>227</v>
      </c>
      <c r="B7" s="38" t="s">
        <v>26</v>
      </c>
      <c r="C7" s="38" t="s">
        <v>228</v>
      </c>
      <c r="D7" s="14">
        <v>2.5</v>
      </c>
      <c r="E7" s="13">
        <v>1</v>
      </c>
      <c r="F7" s="13">
        <v>2.5</v>
      </c>
      <c r="G7" s="13">
        <v>5</v>
      </c>
      <c r="H7" s="13">
        <v>22</v>
      </c>
      <c r="I7" s="13">
        <v>24</v>
      </c>
      <c r="J7" s="13">
        <v>0</v>
      </c>
      <c r="K7" s="55">
        <f t="shared" si="0"/>
        <v>57</v>
      </c>
      <c r="L7" s="56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15.75" x14ac:dyDescent="0.25">
      <c r="A8" s="38" t="s">
        <v>229</v>
      </c>
      <c r="B8" s="38" t="s">
        <v>34</v>
      </c>
      <c r="C8" s="38" t="s">
        <v>230</v>
      </c>
      <c r="D8" s="14">
        <v>1.5</v>
      </c>
      <c r="E8" s="15">
        <v>1.5</v>
      </c>
      <c r="F8" s="13">
        <v>2.5</v>
      </c>
      <c r="G8" s="13">
        <v>5</v>
      </c>
      <c r="H8" s="13">
        <v>22</v>
      </c>
      <c r="I8" s="15">
        <v>18</v>
      </c>
      <c r="J8" s="13">
        <v>1</v>
      </c>
      <c r="K8" s="55">
        <f t="shared" si="0"/>
        <v>51.5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15.75" x14ac:dyDescent="0.25">
      <c r="A9" s="38" t="s">
        <v>231</v>
      </c>
      <c r="B9" s="38" t="s">
        <v>10</v>
      </c>
      <c r="C9" s="38" t="s">
        <v>232</v>
      </c>
      <c r="D9" s="14">
        <v>1.5</v>
      </c>
      <c r="E9" s="13">
        <v>2</v>
      </c>
      <c r="F9" s="13">
        <v>2</v>
      </c>
      <c r="G9" s="13">
        <v>5</v>
      </c>
      <c r="H9" s="13">
        <v>26</v>
      </c>
      <c r="I9" s="13">
        <v>24</v>
      </c>
      <c r="J9" s="13">
        <v>4</v>
      </c>
      <c r="K9" s="55">
        <f t="shared" si="0"/>
        <v>64.5</v>
      </c>
      <c r="L9" s="61" t="s">
        <v>411</v>
      </c>
      <c r="M9" s="61"/>
      <c r="N9" s="61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15.75" x14ac:dyDescent="0.25">
      <c r="A10" s="38" t="s">
        <v>19</v>
      </c>
      <c r="B10" s="38" t="s">
        <v>26</v>
      </c>
      <c r="C10" s="38" t="s">
        <v>233</v>
      </c>
      <c r="D10" s="14">
        <v>9</v>
      </c>
      <c r="E10" s="13">
        <v>2.5</v>
      </c>
      <c r="F10" s="13">
        <v>2</v>
      </c>
      <c r="G10" s="13">
        <v>3</v>
      </c>
      <c r="H10" s="13">
        <v>30</v>
      </c>
      <c r="I10" s="13">
        <v>24</v>
      </c>
      <c r="J10" s="13">
        <v>9</v>
      </c>
      <c r="K10" s="55">
        <f t="shared" si="0"/>
        <v>79.5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15.75" x14ac:dyDescent="0.25">
      <c r="A11" s="38" t="s">
        <v>234</v>
      </c>
      <c r="B11" s="38" t="s">
        <v>37</v>
      </c>
      <c r="C11" s="38" t="s">
        <v>235</v>
      </c>
      <c r="D11" s="14">
        <v>2</v>
      </c>
      <c r="E11" s="15">
        <v>1</v>
      </c>
      <c r="F11" s="13"/>
      <c r="G11" s="13">
        <v>5</v>
      </c>
      <c r="H11" s="13">
        <v>26</v>
      </c>
      <c r="I11" s="15">
        <v>24</v>
      </c>
      <c r="J11" s="13">
        <v>3</v>
      </c>
      <c r="K11" s="55">
        <f t="shared" si="0"/>
        <v>61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ht="15.75" x14ac:dyDescent="0.25">
      <c r="A12" s="38" t="s">
        <v>236</v>
      </c>
      <c r="B12" s="38" t="s">
        <v>32</v>
      </c>
      <c r="C12" s="38" t="s">
        <v>237</v>
      </c>
      <c r="D12" s="14">
        <v>1</v>
      </c>
      <c r="E12" s="13">
        <v>1.5</v>
      </c>
      <c r="F12" s="15">
        <v>2.5</v>
      </c>
      <c r="G12" s="15">
        <v>0</v>
      </c>
      <c r="H12" s="15">
        <v>26</v>
      </c>
      <c r="I12" s="13">
        <v>24</v>
      </c>
      <c r="J12" s="13">
        <v>4.5</v>
      </c>
      <c r="K12" s="55">
        <f t="shared" si="0"/>
        <v>59.5</v>
      </c>
      <c r="L12" s="62" t="s">
        <v>412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22"/>
    </row>
    <row r="13" spans="1:25" ht="15.75" x14ac:dyDescent="0.25">
      <c r="A13" s="38" t="s">
        <v>238</v>
      </c>
      <c r="B13" s="38" t="s">
        <v>49</v>
      </c>
      <c r="C13" s="39" t="s">
        <v>239</v>
      </c>
      <c r="D13" s="14">
        <v>10</v>
      </c>
      <c r="E13" s="13">
        <v>2</v>
      </c>
      <c r="F13" s="13">
        <v>2.5</v>
      </c>
      <c r="G13" s="13">
        <v>5</v>
      </c>
      <c r="H13" s="13">
        <v>30</v>
      </c>
      <c r="I13" s="13">
        <v>22</v>
      </c>
      <c r="J13" s="13">
        <v>23</v>
      </c>
      <c r="K13" s="55">
        <f t="shared" si="0"/>
        <v>94.5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15.75" x14ac:dyDescent="0.25">
      <c r="A14" s="38" t="s">
        <v>240</v>
      </c>
      <c r="B14" s="38" t="s">
        <v>241</v>
      </c>
      <c r="C14" s="38" t="s">
        <v>242</v>
      </c>
      <c r="D14" s="14">
        <v>4</v>
      </c>
      <c r="E14" s="13"/>
      <c r="F14" s="13">
        <v>2</v>
      </c>
      <c r="G14" s="13">
        <v>3</v>
      </c>
      <c r="H14" s="13">
        <v>24</v>
      </c>
      <c r="I14" s="13">
        <v>18</v>
      </c>
      <c r="J14" s="43">
        <v>0</v>
      </c>
      <c r="K14" s="55">
        <f t="shared" si="0"/>
        <v>51</v>
      </c>
    </row>
    <row r="15" spans="1:25" ht="15.75" x14ac:dyDescent="0.25">
      <c r="A15" s="38" t="s">
        <v>243</v>
      </c>
      <c r="B15" s="38" t="s">
        <v>3</v>
      </c>
      <c r="C15" s="38" t="s">
        <v>244</v>
      </c>
      <c r="D15" s="14">
        <v>3.5</v>
      </c>
      <c r="E15" s="13">
        <v>1.5</v>
      </c>
      <c r="F15" s="13">
        <v>2</v>
      </c>
      <c r="G15" s="13">
        <v>0</v>
      </c>
      <c r="H15" s="13">
        <v>26</v>
      </c>
      <c r="I15" s="13">
        <v>24</v>
      </c>
      <c r="J15" s="13">
        <v>6</v>
      </c>
      <c r="K15" s="55">
        <f t="shared" si="0"/>
        <v>63</v>
      </c>
    </row>
    <row r="16" spans="1:25" ht="15.75" x14ac:dyDescent="0.25">
      <c r="A16" s="38" t="s">
        <v>245</v>
      </c>
      <c r="B16" s="38" t="s">
        <v>26</v>
      </c>
      <c r="C16" s="38" t="s">
        <v>246</v>
      </c>
      <c r="D16" s="14">
        <v>3.5</v>
      </c>
      <c r="E16" s="13">
        <v>1.5</v>
      </c>
      <c r="F16" s="13">
        <v>2.5</v>
      </c>
      <c r="G16" s="13">
        <v>3</v>
      </c>
      <c r="H16" s="13">
        <v>26</v>
      </c>
      <c r="I16" s="13">
        <v>22</v>
      </c>
      <c r="J16" s="13">
        <v>4.5</v>
      </c>
      <c r="K16" s="55">
        <f t="shared" si="0"/>
        <v>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6"/>
  <sheetViews>
    <sheetView workbookViewId="0">
      <selection activeCell="R18" sqref="R18"/>
    </sheetView>
  </sheetViews>
  <sheetFormatPr defaultRowHeight="15" x14ac:dyDescent="0.25"/>
  <cols>
    <col min="1" max="1" width="15.85546875" customWidth="1"/>
    <col min="2" max="2" width="12.5703125" customWidth="1"/>
    <col min="3" max="3" width="11" customWidth="1"/>
    <col min="6" max="6" width="9.5703125" style="7" customWidth="1"/>
    <col min="7" max="7" width="7" style="7" customWidth="1"/>
    <col min="8" max="8" width="7.7109375" style="7" customWidth="1"/>
    <col min="9" max="9" width="7.28515625" customWidth="1"/>
    <col min="10" max="10" width="7.140625" style="5" customWidth="1"/>
  </cols>
  <sheetData>
    <row r="1" spans="1:25" x14ac:dyDescent="0.25">
      <c r="A1" s="1" t="s">
        <v>0</v>
      </c>
      <c r="B1" s="1" t="s">
        <v>1</v>
      </c>
      <c r="C1" s="2" t="s">
        <v>2</v>
      </c>
      <c r="D1" s="3" t="s">
        <v>55</v>
      </c>
      <c r="E1" s="2" t="s">
        <v>392</v>
      </c>
      <c r="F1" s="2" t="s">
        <v>393</v>
      </c>
      <c r="G1" s="2" t="s">
        <v>394</v>
      </c>
      <c r="H1" s="2" t="s">
        <v>407</v>
      </c>
      <c r="I1" s="2" t="s">
        <v>406</v>
      </c>
      <c r="J1" s="2" t="s">
        <v>408</v>
      </c>
      <c r="K1" s="2" t="s">
        <v>53</v>
      </c>
    </row>
    <row r="2" spans="1:25" ht="15.75" x14ac:dyDescent="0.25">
      <c r="A2" s="38" t="s">
        <v>247</v>
      </c>
      <c r="B2" s="38" t="s">
        <v>25</v>
      </c>
      <c r="C2" s="38" t="s">
        <v>248</v>
      </c>
      <c r="D2" s="11">
        <v>7</v>
      </c>
      <c r="E2" s="12">
        <v>1.5</v>
      </c>
      <c r="F2" s="12">
        <v>2</v>
      </c>
      <c r="G2" s="12">
        <v>5</v>
      </c>
      <c r="H2" s="12">
        <v>26</v>
      </c>
      <c r="I2" s="12">
        <v>24</v>
      </c>
      <c r="J2" s="12">
        <v>7.5</v>
      </c>
      <c r="K2" s="55">
        <f>SUM(D2:J2)</f>
        <v>73</v>
      </c>
    </row>
    <row r="3" spans="1:25" ht="15.75" x14ac:dyDescent="0.25">
      <c r="A3" s="38" t="s">
        <v>249</v>
      </c>
      <c r="B3" s="38" t="s">
        <v>250</v>
      </c>
      <c r="C3" s="38" t="s">
        <v>251</v>
      </c>
      <c r="D3" s="14">
        <v>3</v>
      </c>
      <c r="E3" s="13"/>
      <c r="F3" s="13">
        <v>2</v>
      </c>
      <c r="G3" s="13">
        <v>2</v>
      </c>
      <c r="H3" s="13">
        <v>24</v>
      </c>
      <c r="I3" s="13">
        <v>22</v>
      </c>
      <c r="J3" s="13">
        <v>2</v>
      </c>
      <c r="K3" s="55">
        <f t="shared" ref="K3:K15" si="0">SUM(D3:J3)</f>
        <v>55</v>
      </c>
    </row>
    <row r="4" spans="1:25" ht="15.75" x14ac:dyDescent="0.25">
      <c r="A4" s="38" t="s">
        <v>252</v>
      </c>
      <c r="B4" s="38" t="s">
        <v>5</v>
      </c>
      <c r="C4" s="38" t="s">
        <v>253</v>
      </c>
      <c r="D4" s="14">
        <v>5</v>
      </c>
      <c r="E4" s="13">
        <v>1</v>
      </c>
      <c r="F4" s="13">
        <v>2.5</v>
      </c>
      <c r="G4" s="13">
        <v>3</v>
      </c>
      <c r="H4" s="13">
        <v>20</v>
      </c>
      <c r="I4" s="13">
        <v>18</v>
      </c>
      <c r="J4" s="13">
        <v>2.5</v>
      </c>
      <c r="K4" s="55">
        <f t="shared" si="0"/>
        <v>52</v>
      </c>
      <c r="L4" s="57" t="s">
        <v>409</v>
      </c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5" ht="15.75" x14ac:dyDescent="0.25">
      <c r="A5" s="38" t="s">
        <v>254</v>
      </c>
      <c r="B5" s="38" t="s">
        <v>8</v>
      </c>
      <c r="C5" s="38" t="s">
        <v>255</v>
      </c>
      <c r="D5" s="14"/>
      <c r="E5" s="15"/>
      <c r="F5" s="13">
        <v>1</v>
      </c>
      <c r="G5" s="13"/>
      <c r="H5" s="13">
        <v>14</v>
      </c>
      <c r="I5" s="15"/>
      <c r="J5" s="13"/>
      <c r="K5" s="64">
        <f t="shared" si="0"/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ht="15.75" x14ac:dyDescent="0.25">
      <c r="A6" s="38" t="s">
        <v>256</v>
      </c>
      <c r="B6" s="38" t="s">
        <v>17</v>
      </c>
      <c r="C6" s="39" t="s">
        <v>257</v>
      </c>
      <c r="D6" s="14"/>
      <c r="E6" s="13">
        <v>2</v>
      </c>
      <c r="F6" s="13">
        <v>2.5</v>
      </c>
      <c r="G6" s="13">
        <v>5</v>
      </c>
      <c r="H6" s="13">
        <v>28</v>
      </c>
      <c r="I6" s="13">
        <v>22</v>
      </c>
      <c r="J6" s="13">
        <v>11.5</v>
      </c>
      <c r="K6" s="55">
        <f t="shared" si="0"/>
        <v>71</v>
      </c>
      <c r="L6" s="56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15.75" x14ac:dyDescent="0.25">
      <c r="A7" s="38" t="s">
        <v>39</v>
      </c>
      <c r="B7" s="38" t="s">
        <v>12</v>
      </c>
      <c r="C7" s="39" t="s">
        <v>258</v>
      </c>
      <c r="D7" s="14">
        <v>2</v>
      </c>
      <c r="E7" s="13">
        <v>2</v>
      </c>
      <c r="F7" s="13">
        <v>2</v>
      </c>
      <c r="G7" s="13">
        <v>2</v>
      </c>
      <c r="H7" s="13">
        <v>20</v>
      </c>
      <c r="I7" s="13">
        <v>24</v>
      </c>
      <c r="J7" s="13">
        <v>4.5</v>
      </c>
      <c r="K7" s="55">
        <f t="shared" si="0"/>
        <v>56.5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15.75" x14ac:dyDescent="0.25">
      <c r="A8" s="38" t="s">
        <v>259</v>
      </c>
      <c r="B8" s="38" t="s">
        <v>260</v>
      </c>
      <c r="C8" s="38" t="s">
        <v>261</v>
      </c>
      <c r="D8" s="14">
        <v>5.5</v>
      </c>
      <c r="E8" s="15">
        <v>1</v>
      </c>
      <c r="F8" s="13"/>
      <c r="G8" s="13">
        <v>5</v>
      </c>
      <c r="H8" s="13">
        <v>28</v>
      </c>
      <c r="I8" s="15">
        <v>22</v>
      </c>
      <c r="J8" s="13">
        <v>3</v>
      </c>
      <c r="K8" s="55">
        <f t="shared" si="0"/>
        <v>64.5</v>
      </c>
      <c r="L8" s="61" t="s">
        <v>411</v>
      </c>
      <c r="M8" s="61"/>
      <c r="N8" s="61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15.75" x14ac:dyDescent="0.25">
      <c r="A9" s="38" t="s">
        <v>40</v>
      </c>
      <c r="B9" s="38" t="s">
        <v>260</v>
      </c>
      <c r="C9" s="38" t="s">
        <v>262</v>
      </c>
      <c r="D9" s="14"/>
      <c r="E9" s="13"/>
      <c r="F9" s="13">
        <v>2</v>
      </c>
      <c r="G9" s="13"/>
      <c r="H9" s="13"/>
      <c r="I9" s="13"/>
      <c r="J9" s="13"/>
      <c r="K9" s="64">
        <f t="shared" si="0"/>
        <v>2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15.75" x14ac:dyDescent="0.25">
      <c r="A10" s="38" t="s">
        <v>263</v>
      </c>
      <c r="B10" s="38" t="s">
        <v>5</v>
      </c>
      <c r="C10" s="38" t="s">
        <v>264</v>
      </c>
      <c r="D10" s="14">
        <v>8.5</v>
      </c>
      <c r="E10" s="13">
        <v>2</v>
      </c>
      <c r="F10" s="13">
        <v>2.5</v>
      </c>
      <c r="G10" s="13">
        <v>5</v>
      </c>
      <c r="H10" s="7">
        <v>30</v>
      </c>
      <c r="I10" s="13">
        <v>24</v>
      </c>
      <c r="J10" s="13">
        <v>25</v>
      </c>
      <c r="K10" s="55">
        <f t="shared" si="0"/>
        <v>97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15.75" x14ac:dyDescent="0.25">
      <c r="A11" s="38" t="s">
        <v>31</v>
      </c>
      <c r="B11" s="38" t="s">
        <v>265</v>
      </c>
      <c r="C11" s="38" t="s">
        <v>266</v>
      </c>
      <c r="D11" s="14">
        <v>10</v>
      </c>
      <c r="E11" s="15">
        <v>1.5</v>
      </c>
      <c r="F11" s="13">
        <v>2</v>
      </c>
      <c r="G11" s="13">
        <v>5</v>
      </c>
      <c r="H11" s="13">
        <v>26</v>
      </c>
      <c r="I11" s="15">
        <v>24</v>
      </c>
      <c r="J11" s="13">
        <v>11.5</v>
      </c>
      <c r="K11" s="55">
        <f t="shared" si="0"/>
        <v>80</v>
      </c>
      <c r="L11" s="62" t="s">
        <v>412</v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22"/>
    </row>
    <row r="12" spans="1:25" ht="15.75" x14ac:dyDescent="0.25">
      <c r="A12" s="38" t="s">
        <v>267</v>
      </c>
      <c r="B12" s="38" t="s">
        <v>21</v>
      </c>
      <c r="C12" s="38" t="s">
        <v>268</v>
      </c>
      <c r="D12" s="14">
        <v>9</v>
      </c>
      <c r="E12" s="13">
        <v>2</v>
      </c>
      <c r="F12" s="15">
        <v>2.5</v>
      </c>
      <c r="G12" s="15">
        <v>5</v>
      </c>
      <c r="H12" s="13">
        <v>30</v>
      </c>
      <c r="I12" s="13">
        <v>22</v>
      </c>
      <c r="J12" s="13">
        <v>22.5</v>
      </c>
      <c r="K12" s="55">
        <f t="shared" si="0"/>
        <v>93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15.75" x14ac:dyDescent="0.25">
      <c r="A13" s="38" t="s">
        <v>269</v>
      </c>
      <c r="B13" s="38" t="s">
        <v>34</v>
      </c>
      <c r="C13" s="38" t="s">
        <v>270</v>
      </c>
      <c r="D13" s="14">
        <v>6</v>
      </c>
      <c r="E13" s="13">
        <v>1.5</v>
      </c>
      <c r="F13" s="13">
        <v>2.5</v>
      </c>
      <c r="G13" s="13">
        <v>5</v>
      </c>
      <c r="H13" s="13">
        <v>28</v>
      </c>
      <c r="I13" s="13">
        <v>22</v>
      </c>
      <c r="J13" s="13">
        <v>13</v>
      </c>
      <c r="K13" s="55">
        <f t="shared" si="0"/>
        <v>78</v>
      </c>
    </row>
    <row r="14" spans="1:25" ht="15.75" x14ac:dyDescent="0.25">
      <c r="A14" s="38" t="s">
        <v>33</v>
      </c>
      <c r="B14" s="38" t="s">
        <v>35</v>
      </c>
      <c r="C14" s="38" t="s">
        <v>271</v>
      </c>
      <c r="D14" s="14">
        <v>5</v>
      </c>
      <c r="E14" s="13">
        <v>1.5</v>
      </c>
      <c r="F14" s="13">
        <v>2.5</v>
      </c>
      <c r="G14" s="13">
        <v>5</v>
      </c>
      <c r="H14" s="13">
        <v>28</v>
      </c>
      <c r="I14" s="13">
        <v>22</v>
      </c>
      <c r="J14" s="43">
        <v>1</v>
      </c>
      <c r="K14" s="55">
        <f t="shared" si="0"/>
        <v>65</v>
      </c>
    </row>
    <row r="15" spans="1:25" ht="15.75" x14ac:dyDescent="0.25">
      <c r="A15" s="38" t="s">
        <v>272</v>
      </c>
      <c r="B15" s="38" t="s">
        <v>10</v>
      </c>
      <c r="C15" s="38" t="s">
        <v>273</v>
      </c>
      <c r="D15" s="14"/>
      <c r="E15" s="13">
        <v>1</v>
      </c>
      <c r="F15" s="13"/>
      <c r="G15" s="13">
        <v>5</v>
      </c>
      <c r="H15" s="13">
        <v>22</v>
      </c>
      <c r="I15" s="13"/>
      <c r="J15" s="13">
        <v>1</v>
      </c>
      <c r="K15" s="64">
        <f t="shared" si="0"/>
        <v>29</v>
      </c>
    </row>
    <row r="16" spans="1:25" ht="15.75" x14ac:dyDescent="0.25">
      <c r="A16" s="38" t="s">
        <v>274</v>
      </c>
      <c r="B16" s="38" t="s">
        <v>21</v>
      </c>
      <c r="C16" s="38" t="s">
        <v>275</v>
      </c>
      <c r="D16" s="14"/>
      <c r="E16" s="13"/>
      <c r="F16" s="13"/>
      <c r="G16" s="13"/>
      <c r="H16" s="13"/>
      <c r="I16" s="13"/>
      <c r="J16" s="13"/>
      <c r="K16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6"/>
  <sheetViews>
    <sheetView workbookViewId="0">
      <selection activeCell="L5" sqref="L5:Z13"/>
    </sheetView>
  </sheetViews>
  <sheetFormatPr defaultRowHeight="15" x14ac:dyDescent="0.25"/>
  <cols>
    <col min="1" max="1" width="12.5703125" customWidth="1"/>
    <col min="2" max="2" width="11.42578125" customWidth="1"/>
    <col min="3" max="3" width="11.85546875" customWidth="1"/>
    <col min="6" max="6" width="9.5703125" style="7" customWidth="1"/>
    <col min="7" max="7" width="6.5703125" style="7" customWidth="1"/>
    <col min="8" max="8" width="7.5703125" style="7" customWidth="1"/>
    <col min="9" max="9" width="7.7109375" customWidth="1"/>
    <col min="10" max="10" width="6.140625" style="5" customWidth="1"/>
  </cols>
  <sheetData>
    <row r="1" spans="1:25" x14ac:dyDescent="0.25">
      <c r="A1" s="1" t="s">
        <v>0</v>
      </c>
      <c r="B1" s="1" t="s">
        <v>1</v>
      </c>
      <c r="C1" s="2" t="s">
        <v>2</v>
      </c>
      <c r="D1" s="3" t="s">
        <v>55</v>
      </c>
      <c r="E1" s="2" t="s">
        <v>392</v>
      </c>
      <c r="F1" s="2" t="s">
        <v>393</v>
      </c>
      <c r="G1" s="2" t="s">
        <v>394</v>
      </c>
      <c r="H1" s="2" t="s">
        <v>407</v>
      </c>
      <c r="I1" s="2" t="s">
        <v>406</v>
      </c>
      <c r="J1" s="2" t="s">
        <v>408</v>
      </c>
      <c r="K1" s="2" t="s">
        <v>53</v>
      </c>
    </row>
    <row r="2" spans="1:25" ht="15.75" x14ac:dyDescent="0.25">
      <c r="A2" s="38" t="s">
        <v>276</v>
      </c>
      <c r="B2" s="38" t="s">
        <v>277</v>
      </c>
      <c r="C2" s="38" t="s">
        <v>278</v>
      </c>
      <c r="D2" s="11"/>
      <c r="E2" s="12"/>
      <c r="F2" s="12"/>
      <c r="G2" s="12">
        <v>5</v>
      </c>
      <c r="H2" s="12">
        <v>14</v>
      </c>
      <c r="I2" s="12"/>
      <c r="J2" s="12"/>
      <c r="K2" s="64">
        <f>SUM(D2:J2)</f>
        <v>19</v>
      </c>
    </row>
    <row r="3" spans="1:25" ht="15.75" x14ac:dyDescent="0.25">
      <c r="A3" s="38" t="s">
        <v>279</v>
      </c>
      <c r="B3" s="38" t="s">
        <v>280</v>
      </c>
      <c r="C3" s="38" t="s">
        <v>281</v>
      </c>
      <c r="D3" s="14">
        <v>9</v>
      </c>
      <c r="E3" s="13">
        <v>1.5</v>
      </c>
      <c r="F3" s="13">
        <v>1.5</v>
      </c>
      <c r="G3" s="13">
        <v>5</v>
      </c>
      <c r="H3" s="13">
        <v>28</v>
      </c>
      <c r="I3" s="13">
        <v>24</v>
      </c>
      <c r="J3" s="13">
        <v>2</v>
      </c>
      <c r="K3" s="55">
        <f t="shared" ref="K3:K16" si="0">SUM(D3:J3)</f>
        <v>71</v>
      </c>
    </row>
    <row r="4" spans="1:25" ht="15.75" x14ac:dyDescent="0.25">
      <c r="A4" s="38" t="s">
        <v>282</v>
      </c>
      <c r="B4" s="38" t="s">
        <v>210</v>
      </c>
      <c r="C4" s="38" t="s">
        <v>283</v>
      </c>
      <c r="D4" s="14">
        <v>5.5</v>
      </c>
      <c r="E4" s="13">
        <v>2</v>
      </c>
      <c r="F4" s="13">
        <v>2</v>
      </c>
      <c r="G4" s="13">
        <v>5</v>
      </c>
      <c r="H4" s="13">
        <v>26</v>
      </c>
      <c r="I4" s="13">
        <v>24</v>
      </c>
      <c r="J4" s="13">
        <v>0</v>
      </c>
      <c r="K4" s="55">
        <f t="shared" si="0"/>
        <v>64.5</v>
      </c>
    </row>
    <row r="5" spans="1:25" ht="15.75" x14ac:dyDescent="0.25">
      <c r="A5" s="38" t="s">
        <v>284</v>
      </c>
      <c r="B5" s="38" t="s">
        <v>20</v>
      </c>
      <c r="C5" s="38" t="s">
        <v>285</v>
      </c>
      <c r="D5" s="14">
        <v>5.5</v>
      </c>
      <c r="E5" s="15">
        <v>1.5</v>
      </c>
      <c r="F5" s="13">
        <v>2</v>
      </c>
      <c r="G5" s="13"/>
      <c r="H5" s="13">
        <v>28</v>
      </c>
      <c r="I5" s="15">
        <v>24</v>
      </c>
      <c r="J5" s="13">
        <v>2.5</v>
      </c>
      <c r="K5" s="55">
        <f t="shared" si="0"/>
        <v>63.5</v>
      </c>
      <c r="L5" s="57" t="s">
        <v>409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5" ht="15.75" x14ac:dyDescent="0.25">
      <c r="A6" s="38" t="s">
        <v>286</v>
      </c>
      <c r="B6" s="38" t="s">
        <v>5</v>
      </c>
      <c r="C6" s="38" t="s">
        <v>287</v>
      </c>
      <c r="D6" s="14"/>
      <c r="E6" s="13">
        <v>1</v>
      </c>
      <c r="F6" s="13"/>
      <c r="G6" s="13"/>
      <c r="H6" s="13"/>
      <c r="I6" s="13"/>
      <c r="J6" s="13"/>
      <c r="K6" s="64">
        <f t="shared" si="0"/>
        <v>1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15.75" x14ac:dyDescent="0.25">
      <c r="A7" s="38" t="s">
        <v>288</v>
      </c>
      <c r="B7" s="38" t="s">
        <v>21</v>
      </c>
      <c r="C7" s="38" t="s">
        <v>289</v>
      </c>
      <c r="D7" s="14">
        <v>4.5</v>
      </c>
      <c r="E7" s="13">
        <v>1</v>
      </c>
      <c r="F7" s="13">
        <v>2.5</v>
      </c>
      <c r="G7" s="13">
        <v>5</v>
      </c>
      <c r="H7" s="13">
        <v>26</v>
      </c>
      <c r="I7" s="13">
        <v>22</v>
      </c>
      <c r="J7" s="13">
        <v>2.5</v>
      </c>
      <c r="K7" s="55">
        <f t="shared" si="0"/>
        <v>63.5</v>
      </c>
      <c r="L7" s="59" t="s">
        <v>410</v>
      </c>
      <c r="M7" s="60"/>
      <c r="N7" s="60"/>
      <c r="O7" s="60"/>
      <c r="P7" s="60"/>
      <c r="Q7" s="60"/>
      <c r="R7" s="60"/>
      <c r="S7" s="60"/>
      <c r="T7" s="60"/>
      <c r="U7" s="60"/>
      <c r="V7" s="22"/>
      <c r="W7" s="22"/>
      <c r="X7" s="22"/>
      <c r="Y7" s="22"/>
    </row>
    <row r="8" spans="1:25" ht="15.75" x14ac:dyDescent="0.25">
      <c r="A8" s="38" t="s">
        <v>290</v>
      </c>
      <c r="B8" s="38" t="s">
        <v>10</v>
      </c>
      <c r="C8" s="38" t="s">
        <v>291</v>
      </c>
      <c r="D8" s="14">
        <v>5.5</v>
      </c>
      <c r="E8" s="15">
        <v>2</v>
      </c>
      <c r="F8" s="13">
        <v>2.5</v>
      </c>
      <c r="G8" s="13">
        <v>5</v>
      </c>
      <c r="H8" s="13">
        <v>16</v>
      </c>
      <c r="I8" s="15">
        <v>18</v>
      </c>
      <c r="J8" s="13">
        <v>6</v>
      </c>
      <c r="K8" s="55">
        <f t="shared" si="0"/>
        <v>55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15.75" x14ac:dyDescent="0.25">
      <c r="A9" s="38" t="s">
        <v>292</v>
      </c>
      <c r="B9" s="38" t="s">
        <v>293</v>
      </c>
      <c r="C9" s="38" t="s">
        <v>294</v>
      </c>
      <c r="D9" s="14">
        <v>1</v>
      </c>
      <c r="E9" s="13">
        <v>1</v>
      </c>
      <c r="F9" s="13">
        <v>1.5</v>
      </c>
      <c r="G9" s="13"/>
      <c r="H9" s="13"/>
      <c r="I9" s="13"/>
      <c r="J9" s="13"/>
      <c r="K9" s="64">
        <f t="shared" si="0"/>
        <v>3.5</v>
      </c>
      <c r="L9" s="61" t="s">
        <v>411</v>
      </c>
      <c r="M9" s="61"/>
      <c r="N9" s="61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15.75" x14ac:dyDescent="0.25">
      <c r="A10" s="38" t="s">
        <v>295</v>
      </c>
      <c r="B10" s="38" t="s">
        <v>296</v>
      </c>
      <c r="C10" s="38" t="s">
        <v>297</v>
      </c>
      <c r="D10" s="14">
        <v>3</v>
      </c>
      <c r="E10" s="13">
        <v>1.5</v>
      </c>
      <c r="F10" s="13">
        <v>2.5</v>
      </c>
      <c r="G10" s="13">
        <v>5</v>
      </c>
      <c r="H10" s="13">
        <v>28</v>
      </c>
      <c r="I10" s="13">
        <v>24</v>
      </c>
      <c r="J10" s="13">
        <v>0.5</v>
      </c>
      <c r="K10" s="55">
        <f t="shared" si="0"/>
        <v>64.5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15.75" x14ac:dyDescent="0.25">
      <c r="A11" s="38" t="s">
        <v>298</v>
      </c>
      <c r="B11" s="38" t="s">
        <v>7</v>
      </c>
      <c r="C11" s="39" t="s">
        <v>299</v>
      </c>
      <c r="D11" s="14">
        <v>5.5</v>
      </c>
      <c r="E11" s="15">
        <v>2</v>
      </c>
      <c r="F11" s="13"/>
      <c r="G11" s="13">
        <v>3</v>
      </c>
      <c r="H11" s="13">
        <v>24</v>
      </c>
      <c r="I11" s="15">
        <v>18</v>
      </c>
      <c r="J11" s="13">
        <v>6.5</v>
      </c>
      <c r="K11" s="55">
        <f t="shared" si="0"/>
        <v>59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ht="15.75" x14ac:dyDescent="0.25">
      <c r="A12" s="38" t="s">
        <v>30</v>
      </c>
      <c r="B12" s="38" t="s">
        <v>57</v>
      </c>
      <c r="C12" s="38" t="s">
        <v>300</v>
      </c>
      <c r="D12" s="14">
        <v>2.5</v>
      </c>
      <c r="E12" s="13">
        <v>0.5</v>
      </c>
      <c r="F12" s="15">
        <v>2</v>
      </c>
      <c r="G12" s="15">
        <v>5</v>
      </c>
      <c r="H12" s="15">
        <v>28</v>
      </c>
      <c r="I12" s="13">
        <v>24</v>
      </c>
      <c r="J12" s="13">
        <v>3</v>
      </c>
      <c r="K12" s="55">
        <f t="shared" si="0"/>
        <v>65</v>
      </c>
      <c r="L12" s="62" t="s">
        <v>412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22"/>
    </row>
    <row r="13" spans="1:25" ht="15.75" x14ac:dyDescent="0.25">
      <c r="A13" s="38" t="s">
        <v>301</v>
      </c>
      <c r="B13" s="38" t="s">
        <v>302</v>
      </c>
      <c r="C13" s="38" t="s">
        <v>303</v>
      </c>
      <c r="D13" s="14">
        <v>7.5</v>
      </c>
      <c r="E13" s="13">
        <v>2</v>
      </c>
      <c r="F13" s="13">
        <v>2.5</v>
      </c>
      <c r="G13" s="13">
        <v>5</v>
      </c>
      <c r="H13" s="13"/>
      <c r="I13" s="13">
        <v>24</v>
      </c>
      <c r="J13" s="13">
        <v>0</v>
      </c>
      <c r="K13" s="54">
        <f t="shared" si="0"/>
        <v>41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15.75" x14ac:dyDescent="0.25">
      <c r="A14" s="38" t="s">
        <v>52</v>
      </c>
      <c r="B14" s="38" t="s">
        <v>25</v>
      </c>
      <c r="C14" s="38" t="s">
        <v>304</v>
      </c>
      <c r="D14" s="14">
        <v>5.5</v>
      </c>
      <c r="E14" s="13"/>
      <c r="F14" s="13">
        <v>1.5</v>
      </c>
      <c r="G14" s="13"/>
      <c r="H14" s="13">
        <v>28</v>
      </c>
      <c r="I14" s="13">
        <v>24</v>
      </c>
      <c r="J14" s="43">
        <v>4</v>
      </c>
      <c r="K14" s="55">
        <f t="shared" si="0"/>
        <v>63</v>
      </c>
    </row>
    <row r="15" spans="1:25" ht="15.75" x14ac:dyDescent="0.25">
      <c r="A15" s="38" t="s">
        <v>305</v>
      </c>
      <c r="B15" s="38" t="s">
        <v>3</v>
      </c>
      <c r="C15" s="39" t="s">
        <v>306</v>
      </c>
      <c r="D15" s="14">
        <v>10</v>
      </c>
      <c r="E15" s="13">
        <v>1</v>
      </c>
      <c r="F15" s="13">
        <v>2.5</v>
      </c>
      <c r="G15" s="13">
        <v>5</v>
      </c>
      <c r="H15" s="13">
        <v>30</v>
      </c>
      <c r="I15" s="13">
        <v>24</v>
      </c>
      <c r="J15" s="13">
        <v>8</v>
      </c>
      <c r="K15" s="55">
        <f t="shared" si="0"/>
        <v>80.5</v>
      </c>
    </row>
    <row r="16" spans="1:25" ht="15.75" x14ac:dyDescent="0.25">
      <c r="A16" s="38" t="s">
        <v>307</v>
      </c>
      <c r="B16" s="38" t="s">
        <v>6</v>
      </c>
      <c r="C16" s="38" t="s">
        <v>308</v>
      </c>
      <c r="D16" s="14">
        <v>9</v>
      </c>
      <c r="E16" s="13">
        <v>1.5</v>
      </c>
      <c r="F16" s="13">
        <v>2.5</v>
      </c>
      <c r="G16" s="13">
        <v>5</v>
      </c>
      <c r="H16" s="13">
        <v>28</v>
      </c>
      <c r="I16" s="13">
        <v>24</v>
      </c>
      <c r="J16" s="13">
        <v>9</v>
      </c>
      <c r="K16" s="55">
        <f t="shared" si="0"/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8"/>
  <sheetViews>
    <sheetView tabSelected="1" workbookViewId="0">
      <selection activeCell="U32" sqref="U32"/>
    </sheetView>
  </sheetViews>
  <sheetFormatPr defaultColWidth="9" defaultRowHeight="15" x14ac:dyDescent="0.25"/>
  <cols>
    <col min="1" max="1" width="14.42578125" style="9" customWidth="1"/>
    <col min="2" max="2" width="13.85546875" style="9" customWidth="1"/>
    <col min="3" max="5" width="9.5703125" style="5" customWidth="1"/>
    <col min="6" max="6" width="9.5703125" style="7" customWidth="1"/>
    <col min="7" max="7" width="6.28515625" style="7" customWidth="1"/>
    <col min="8" max="8" width="7.42578125" style="7" customWidth="1"/>
    <col min="9" max="9" width="7.85546875" style="5" customWidth="1"/>
    <col min="10" max="10" width="6.5703125" style="5" customWidth="1"/>
    <col min="11" max="12" width="9.5703125" style="5" customWidth="1"/>
    <col min="13" max="19" width="9" style="8"/>
    <col min="20" max="20" width="10.85546875" style="8" customWidth="1"/>
    <col min="21" max="21" width="7.5703125" style="8" customWidth="1"/>
    <col min="22" max="16384" width="9" style="8"/>
  </cols>
  <sheetData>
    <row r="1" spans="1:26" x14ac:dyDescent="0.25">
      <c r="A1" s="1" t="s">
        <v>0</v>
      </c>
      <c r="B1" s="1" t="s">
        <v>1</v>
      </c>
      <c r="C1" s="2" t="s">
        <v>2</v>
      </c>
      <c r="D1" s="3" t="s">
        <v>55</v>
      </c>
      <c r="E1" s="2" t="s">
        <v>392</v>
      </c>
      <c r="F1" s="2" t="s">
        <v>393</v>
      </c>
      <c r="G1" s="2" t="s">
        <v>394</v>
      </c>
      <c r="H1" s="2" t="s">
        <v>407</v>
      </c>
      <c r="I1" s="2" t="s">
        <v>406</v>
      </c>
      <c r="J1" s="2" t="s">
        <v>413</v>
      </c>
      <c r="K1" s="2" t="s">
        <v>53</v>
      </c>
      <c r="L1" s="8"/>
    </row>
    <row r="2" spans="1:26" x14ac:dyDescent="0.25">
      <c r="A2" s="10" t="s">
        <v>343</v>
      </c>
      <c r="B2" s="10" t="s">
        <v>26</v>
      </c>
      <c r="C2" s="12" t="s">
        <v>344</v>
      </c>
      <c r="D2" s="11">
        <v>10</v>
      </c>
      <c r="E2" s="12">
        <v>1</v>
      </c>
      <c r="F2" s="12">
        <v>2.5</v>
      </c>
      <c r="G2" s="12">
        <v>5</v>
      </c>
      <c r="H2" s="12">
        <v>26</v>
      </c>
      <c r="I2" s="12">
        <v>18</v>
      </c>
      <c r="J2" s="12">
        <v>3</v>
      </c>
      <c r="K2" s="55">
        <f>SUM(D2:J2)</f>
        <v>65.5</v>
      </c>
      <c r="L2" s="8"/>
    </row>
    <row r="3" spans="1:26" x14ac:dyDescent="0.25">
      <c r="A3" s="10" t="s">
        <v>357</v>
      </c>
      <c r="B3" s="10" t="s">
        <v>6</v>
      </c>
      <c r="C3" s="13" t="s">
        <v>358</v>
      </c>
      <c r="D3" s="14">
        <v>7</v>
      </c>
      <c r="E3" s="13">
        <v>1.5</v>
      </c>
      <c r="F3" s="13">
        <v>2.5</v>
      </c>
      <c r="G3" s="13">
        <v>3</v>
      </c>
      <c r="H3" s="13">
        <v>26</v>
      </c>
      <c r="I3" s="13">
        <v>22</v>
      </c>
      <c r="J3" s="13">
        <v>5.5</v>
      </c>
      <c r="K3" s="55">
        <f t="shared" ref="K3:K50" si="0">SUM(D3:J3)</f>
        <v>67.5</v>
      </c>
      <c r="L3" s="8"/>
    </row>
    <row r="4" spans="1:26" x14ac:dyDescent="0.25">
      <c r="A4" s="10" t="s">
        <v>36</v>
      </c>
      <c r="B4" s="10" t="s">
        <v>22</v>
      </c>
      <c r="C4" s="13" t="s">
        <v>348</v>
      </c>
      <c r="D4" s="14">
        <v>7.5</v>
      </c>
      <c r="E4" s="13">
        <v>2.5</v>
      </c>
      <c r="F4" s="13">
        <v>1.5</v>
      </c>
      <c r="G4" s="13">
        <v>2</v>
      </c>
      <c r="H4" s="13">
        <v>24</v>
      </c>
      <c r="I4" s="13"/>
      <c r="J4" s="13">
        <v>2</v>
      </c>
      <c r="K4" s="54">
        <f t="shared" si="0"/>
        <v>39.5</v>
      </c>
      <c r="L4" s="8"/>
    </row>
    <row r="5" spans="1:26" x14ac:dyDescent="0.25">
      <c r="A5" s="10" t="s">
        <v>399</v>
      </c>
      <c r="B5" s="10" t="s">
        <v>330</v>
      </c>
      <c r="C5" s="13" t="s">
        <v>331</v>
      </c>
      <c r="D5" s="14"/>
      <c r="E5" s="13"/>
      <c r="F5" s="13"/>
      <c r="G5" s="13"/>
      <c r="H5" s="13">
        <v>26</v>
      </c>
      <c r="I5" s="13"/>
      <c r="J5" s="13"/>
      <c r="K5" s="64">
        <f t="shared" si="0"/>
        <v>26</v>
      </c>
      <c r="L5" s="8"/>
    </row>
    <row r="6" spans="1:26" x14ac:dyDescent="0.25">
      <c r="A6" s="10" t="s">
        <v>337</v>
      </c>
      <c r="B6" s="10" t="s">
        <v>338</v>
      </c>
      <c r="C6" s="13" t="s">
        <v>339</v>
      </c>
      <c r="D6" s="14"/>
      <c r="E6" s="13"/>
      <c r="F6" s="13"/>
      <c r="G6" s="13"/>
      <c r="H6" s="13"/>
      <c r="I6" s="13"/>
      <c r="J6" s="13"/>
      <c r="K6" s="64">
        <f t="shared" si="0"/>
        <v>0</v>
      </c>
      <c r="L6" s="8"/>
    </row>
    <row r="7" spans="1:26" x14ac:dyDescent="0.25">
      <c r="A7" s="10" t="s">
        <v>190</v>
      </c>
      <c r="B7" s="10" t="s">
        <v>112</v>
      </c>
      <c r="C7" s="13" t="s">
        <v>322</v>
      </c>
      <c r="D7" s="14">
        <v>2</v>
      </c>
      <c r="E7" s="13"/>
      <c r="F7" s="13">
        <v>2.5</v>
      </c>
      <c r="G7" s="13">
        <v>5</v>
      </c>
      <c r="H7" s="13"/>
      <c r="I7" s="13"/>
      <c r="J7" s="13"/>
      <c r="K7" s="64">
        <f t="shared" si="0"/>
        <v>9.5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x14ac:dyDescent="0.25">
      <c r="A8" s="10" t="s">
        <v>351</v>
      </c>
      <c r="B8" s="10" t="s">
        <v>352</v>
      </c>
      <c r="C8" s="13" t="s">
        <v>353</v>
      </c>
      <c r="D8" s="14">
        <v>8.5</v>
      </c>
      <c r="E8" s="13">
        <v>2</v>
      </c>
      <c r="F8" s="13">
        <v>2.5</v>
      </c>
      <c r="G8" s="13">
        <v>5</v>
      </c>
      <c r="H8" s="13">
        <v>24</v>
      </c>
      <c r="I8" s="13">
        <v>18</v>
      </c>
      <c r="J8" s="13">
        <v>4.5</v>
      </c>
      <c r="K8" s="55">
        <f t="shared" si="0"/>
        <v>64.5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x14ac:dyDescent="0.25">
      <c r="A9" s="10" t="s">
        <v>335</v>
      </c>
      <c r="B9" s="10" t="s">
        <v>3</v>
      </c>
      <c r="C9" s="13" t="s">
        <v>336</v>
      </c>
      <c r="D9" s="14"/>
      <c r="E9" s="13"/>
      <c r="F9" s="13"/>
      <c r="G9" s="13"/>
      <c r="H9" s="13"/>
      <c r="I9" s="13"/>
      <c r="J9" s="13"/>
      <c r="K9" s="64">
        <f t="shared" si="0"/>
        <v>0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x14ac:dyDescent="0.25">
      <c r="A10" s="10" t="s">
        <v>314</v>
      </c>
      <c r="B10" s="10" t="s">
        <v>315</v>
      </c>
      <c r="C10" s="13" t="s">
        <v>316</v>
      </c>
      <c r="D10" s="14"/>
      <c r="E10" s="13"/>
      <c r="F10" s="13"/>
      <c r="G10" s="13"/>
      <c r="H10" s="13">
        <v>22</v>
      </c>
      <c r="I10" s="13">
        <v>14</v>
      </c>
      <c r="J10" s="13">
        <v>3.5</v>
      </c>
      <c r="K10" s="54">
        <f t="shared" si="0"/>
        <v>39.5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x14ac:dyDescent="0.25">
      <c r="A11" s="10" t="s">
        <v>390</v>
      </c>
      <c r="B11" s="10" t="s">
        <v>43</v>
      </c>
      <c r="C11" s="13" t="s">
        <v>391</v>
      </c>
      <c r="D11" s="14">
        <v>6</v>
      </c>
      <c r="E11" s="15"/>
      <c r="F11" s="13">
        <v>2.5</v>
      </c>
      <c r="G11" s="13">
        <v>5</v>
      </c>
      <c r="H11" s="13">
        <v>30</v>
      </c>
      <c r="I11" s="13">
        <v>22</v>
      </c>
      <c r="J11" s="13">
        <v>8.5</v>
      </c>
      <c r="K11" s="55">
        <f t="shared" si="0"/>
        <v>74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x14ac:dyDescent="0.25">
      <c r="A12" s="10" t="s">
        <v>403</v>
      </c>
      <c r="B12" s="10" t="s">
        <v>44</v>
      </c>
      <c r="C12" s="13"/>
      <c r="D12" s="14">
        <v>2.5</v>
      </c>
      <c r="E12" s="15"/>
      <c r="F12" s="13"/>
      <c r="G12" s="13"/>
      <c r="H12" s="13"/>
      <c r="I12" s="13"/>
      <c r="J12" s="13"/>
      <c r="K12" s="64">
        <f t="shared" si="0"/>
        <v>2.5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x14ac:dyDescent="0.25">
      <c r="A13" s="10" t="s">
        <v>361</v>
      </c>
      <c r="B13" s="10" t="s">
        <v>6</v>
      </c>
      <c r="C13" s="13" t="s">
        <v>362</v>
      </c>
      <c r="D13" s="14">
        <v>9</v>
      </c>
      <c r="E13" s="15">
        <v>2.5</v>
      </c>
      <c r="F13" s="15">
        <v>2.5</v>
      </c>
      <c r="G13" s="15">
        <v>3</v>
      </c>
      <c r="H13" s="15">
        <v>24</v>
      </c>
      <c r="I13" s="13">
        <v>18</v>
      </c>
      <c r="J13" s="13">
        <v>4</v>
      </c>
      <c r="K13" s="55">
        <f t="shared" si="0"/>
        <v>63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75" x14ac:dyDescent="0.25">
      <c r="A14" s="40" t="s">
        <v>45</v>
      </c>
      <c r="B14" s="40" t="s">
        <v>35</v>
      </c>
      <c r="C14" s="43" t="s">
        <v>368</v>
      </c>
      <c r="D14" s="45">
        <v>2.5</v>
      </c>
      <c r="E14" s="43">
        <v>1</v>
      </c>
      <c r="F14" s="13">
        <v>2</v>
      </c>
      <c r="G14" s="13">
        <v>5</v>
      </c>
      <c r="H14" s="13">
        <v>24</v>
      </c>
      <c r="I14" s="43">
        <v>20</v>
      </c>
      <c r="J14" s="43">
        <v>0</v>
      </c>
      <c r="K14" s="55">
        <f t="shared" si="0"/>
        <v>54.5</v>
      </c>
      <c r="L14" s="57" t="s">
        <v>409</v>
      </c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/>
    </row>
    <row r="15" spans="1:26" x14ac:dyDescent="0.25">
      <c r="A15" s="10" t="s">
        <v>317</v>
      </c>
      <c r="B15" s="10" t="s">
        <v>8</v>
      </c>
      <c r="C15" s="13" t="s">
        <v>318</v>
      </c>
      <c r="D15" s="14">
        <v>1</v>
      </c>
      <c r="E15" s="13"/>
      <c r="F15" s="13">
        <v>2</v>
      </c>
      <c r="G15" s="13">
        <v>3</v>
      </c>
      <c r="H15" s="13">
        <v>14</v>
      </c>
      <c r="I15" s="13">
        <v>10</v>
      </c>
      <c r="J15" s="13"/>
      <c r="K15" s="54">
        <f t="shared" si="0"/>
        <v>30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/>
    </row>
    <row r="16" spans="1:26" ht="15.75" x14ac:dyDescent="0.25">
      <c r="A16" s="10" t="s">
        <v>56</v>
      </c>
      <c r="B16" s="10" t="s">
        <v>43</v>
      </c>
      <c r="C16" s="13" t="s">
        <v>365</v>
      </c>
      <c r="D16" s="14">
        <v>2</v>
      </c>
      <c r="E16" s="13"/>
      <c r="F16" s="13">
        <v>2.5</v>
      </c>
      <c r="G16" s="13">
        <v>2</v>
      </c>
      <c r="H16" s="13">
        <v>24</v>
      </c>
      <c r="I16" s="13">
        <v>22</v>
      </c>
      <c r="J16" s="13">
        <v>0</v>
      </c>
      <c r="K16" s="55">
        <f t="shared" si="0"/>
        <v>52.5</v>
      </c>
      <c r="L16" s="59" t="s">
        <v>410</v>
      </c>
      <c r="M16" s="60"/>
      <c r="N16" s="60"/>
      <c r="O16" s="60"/>
      <c r="P16" s="60"/>
      <c r="Q16" s="60"/>
      <c r="R16" s="60"/>
      <c r="S16" s="60"/>
      <c r="T16" s="60"/>
      <c r="U16" s="60"/>
      <c r="V16" s="22"/>
      <c r="W16" s="22"/>
      <c r="X16" s="22"/>
      <c r="Y16" s="22"/>
      <c r="Z16"/>
    </row>
    <row r="17" spans="1:26" x14ac:dyDescent="0.25">
      <c r="A17" s="10" t="s">
        <v>321</v>
      </c>
      <c r="B17" s="10" t="s">
        <v>5</v>
      </c>
      <c r="C17" s="20" t="s">
        <v>332</v>
      </c>
      <c r="D17" s="14"/>
      <c r="E17" s="15"/>
      <c r="F17" s="13"/>
      <c r="G17" s="13"/>
      <c r="H17" s="13"/>
      <c r="I17" s="13"/>
      <c r="J17" s="13"/>
      <c r="K17" s="64">
        <f t="shared" si="0"/>
        <v>0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/>
    </row>
    <row r="18" spans="1:26" x14ac:dyDescent="0.25">
      <c r="A18" s="10" t="s">
        <v>383</v>
      </c>
      <c r="B18" s="10" t="s">
        <v>38</v>
      </c>
      <c r="C18" s="13" t="s">
        <v>384</v>
      </c>
      <c r="D18" s="14">
        <v>4.5</v>
      </c>
      <c r="E18" s="15"/>
      <c r="F18" s="13">
        <v>2.5</v>
      </c>
      <c r="G18" s="13">
        <v>5</v>
      </c>
      <c r="H18" s="13"/>
      <c r="I18" s="13"/>
      <c r="J18" s="13"/>
      <c r="K18" s="64">
        <f t="shared" si="0"/>
        <v>12</v>
      </c>
      <c r="L18" s="61" t="s">
        <v>411</v>
      </c>
      <c r="M18" s="61"/>
      <c r="N18" s="61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/>
    </row>
    <row r="19" spans="1:26" x14ac:dyDescent="0.25">
      <c r="A19" s="10" t="s">
        <v>404</v>
      </c>
      <c r="B19" s="10" t="s">
        <v>9</v>
      </c>
      <c r="C19" s="13" t="s">
        <v>354</v>
      </c>
      <c r="D19" s="14">
        <v>4</v>
      </c>
      <c r="E19" s="13"/>
      <c r="F19" s="13"/>
      <c r="G19" s="13">
        <v>3</v>
      </c>
      <c r="H19" s="13">
        <v>24</v>
      </c>
      <c r="I19" s="13">
        <v>18</v>
      </c>
      <c r="J19" s="13">
        <v>5</v>
      </c>
      <c r="K19" s="55">
        <f t="shared" si="0"/>
        <v>54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/>
    </row>
    <row r="20" spans="1:26" x14ac:dyDescent="0.25">
      <c r="A20" s="10" t="s">
        <v>319</v>
      </c>
      <c r="B20" s="10" t="s">
        <v>3</v>
      </c>
      <c r="C20" s="13" t="s">
        <v>320</v>
      </c>
      <c r="D20" s="14">
        <v>1</v>
      </c>
      <c r="E20" s="15">
        <v>0.5</v>
      </c>
      <c r="F20" s="13"/>
      <c r="G20" s="13"/>
      <c r="H20" s="13">
        <v>14</v>
      </c>
      <c r="I20" s="13">
        <v>10</v>
      </c>
      <c r="J20" s="13"/>
      <c r="K20" s="64">
        <f t="shared" si="0"/>
        <v>25.5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/>
    </row>
    <row r="21" spans="1:26" x14ac:dyDescent="0.25">
      <c r="A21" s="10" t="s">
        <v>143</v>
      </c>
      <c r="B21" s="10" t="s">
        <v>8</v>
      </c>
      <c r="C21" s="13"/>
      <c r="D21" s="14"/>
      <c r="E21" s="15">
        <v>2</v>
      </c>
      <c r="F21" s="13"/>
      <c r="G21" s="13"/>
      <c r="H21" s="13"/>
      <c r="I21" s="13"/>
      <c r="J21" s="13"/>
      <c r="K21" s="64">
        <f t="shared" si="0"/>
        <v>2</v>
      </c>
      <c r="L21" s="62" t="s">
        <v>412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22"/>
      <c r="Z21"/>
    </row>
    <row r="22" spans="1:26" x14ac:dyDescent="0.25">
      <c r="A22" s="10" t="s">
        <v>395</v>
      </c>
      <c r="B22" s="10" t="s">
        <v>44</v>
      </c>
      <c r="C22" s="13" t="s">
        <v>396</v>
      </c>
      <c r="D22" s="14">
        <v>5</v>
      </c>
      <c r="E22" s="13"/>
      <c r="F22" s="15"/>
      <c r="G22" s="13">
        <v>5</v>
      </c>
      <c r="H22" s="15">
        <v>24</v>
      </c>
      <c r="I22" s="13">
        <v>18</v>
      </c>
      <c r="J22" s="13">
        <v>2</v>
      </c>
      <c r="K22" s="55">
        <f t="shared" si="0"/>
        <v>54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/>
    </row>
    <row r="23" spans="1:26" x14ac:dyDescent="0.25">
      <c r="A23" s="10" t="s">
        <v>325</v>
      </c>
      <c r="B23" s="10" t="s">
        <v>9</v>
      </c>
      <c r="C23" s="13" t="s">
        <v>326</v>
      </c>
      <c r="D23" s="14">
        <v>4.5</v>
      </c>
      <c r="E23" s="13">
        <v>1.5</v>
      </c>
      <c r="F23" s="15"/>
      <c r="G23" s="15">
        <v>3</v>
      </c>
      <c r="H23" s="15">
        <v>22</v>
      </c>
      <c r="I23" s="13">
        <v>18</v>
      </c>
      <c r="J23" s="13">
        <v>11</v>
      </c>
      <c r="K23" s="55">
        <f t="shared" si="0"/>
        <v>60</v>
      </c>
    </row>
    <row r="24" spans="1:26" x14ac:dyDescent="0.25">
      <c r="A24" s="10" t="s">
        <v>325</v>
      </c>
      <c r="B24" s="10" t="s">
        <v>349</v>
      </c>
      <c r="C24" s="13" t="s">
        <v>350</v>
      </c>
      <c r="D24" s="14">
        <v>5.5</v>
      </c>
      <c r="E24" s="13">
        <v>1</v>
      </c>
      <c r="F24" s="13">
        <v>2.5</v>
      </c>
      <c r="G24" s="13">
        <v>3</v>
      </c>
      <c r="H24" s="13">
        <v>22</v>
      </c>
      <c r="I24" s="13">
        <v>14</v>
      </c>
      <c r="J24" s="13">
        <v>6</v>
      </c>
      <c r="K24" s="55">
        <f t="shared" si="0"/>
        <v>54</v>
      </c>
    </row>
    <row r="25" spans="1:26" x14ac:dyDescent="0.25">
      <c r="A25" s="40" t="s">
        <v>389</v>
      </c>
      <c r="B25" s="40" t="s">
        <v>15</v>
      </c>
      <c r="C25" s="43" t="s">
        <v>377</v>
      </c>
      <c r="D25" s="45">
        <v>3.5</v>
      </c>
      <c r="E25" s="43">
        <v>1.5</v>
      </c>
      <c r="F25" s="15"/>
      <c r="G25" s="15"/>
      <c r="H25" s="15"/>
      <c r="I25" s="43"/>
      <c r="J25" s="43"/>
      <c r="K25" s="64">
        <f t="shared" si="0"/>
        <v>5</v>
      </c>
    </row>
    <row r="26" spans="1:26" x14ac:dyDescent="0.25">
      <c r="A26" s="10" t="s">
        <v>363</v>
      </c>
      <c r="B26" s="10" t="s">
        <v>15</v>
      </c>
      <c r="C26" s="13" t="s">
        <v>364</v>
      </c>
      <c r="D26" s="14">
        <v>6.5</v>
      </c>
      <c r="E26" s="13"/>
      <c r="F26" s="15">
        <v>1</v>
      </c>
      <c r="G26" s="15">
        <v>3</v>
      </c>
      <c r="H26" s="15">
        <v>24</v>
      </c>
      <c r="I26" s="13">
        <v>18</v>
      </c>
      <c r="J26" s="13">
        <v>0</v>
      </c>
      <c r="K26" s="55">
        <f t="shared" si="0"/>
        <v>52.5</v>
      </c>
    </row>
    <row r="27" spans="1:26" x14ac:dyDescent="0.25">
      <c r="A27" s="40" t="s">
        <v>378</v>
      </c>
      <c r="B27" s="40" t="s">
        <v>9</v>
      </c>
      <c r="C27" s="43"/>
      <c r="D27" s="45"/>
      <c r="E27" s="43"/>
      <c r="F27" s="13"/>
      <c r="G27" s="13"/>
      <c r="H27" s="13"/>
      <c r="I27" s="43"/>
      <c r="J27" s="43"/>
      <c r="K27" s="64">
        <f t="shared" si="0"/>
        <v>0</v>
      </c>
    </row>
    <row r="28" spans="1:26" x14ac:dyDescent="0.25">
      <c r="A28" s="40" t="s">
        <v>372</v>
      </c>
      <c r="B28" s="40" t="s">
        <v>373</v>
      </c>
      <c r="C28" s="43" t="s">
        <v>374</v>
      </c>
      <c r="D28" s="45">
        <v>2.5</v>
      </c>
      <c r="E28" s="43">
        <v>1.5</v>
      </c>
      <c r="F28" s="13">
        <v>2.5</v>
      </c>
      <c r="G28" s="13">
        <v>5</v>
      </c>
      <c r="H28" s="13">
        <v>26</v>
      </c>
      <c r="I28" s="43">
        <v>24</v>
      </c>
      <c r="J28" s="43"/>
      <c r="K28" s="55">
        <f t="shared" si="0"/>
        <v>61.5</v>
      </c>
    </row>
    <row r="29" spans="1:26" x14ac:dyDescent="0.25">
      <c r="A29" s="40" t="s">
        <v>397</v>
      </c>
      <c r="B29" s="40" t="s">
        <v>49</v>
      </c>
      <c r="C29" s="43" t="s">
        <v>398</v>
      </c>
      <c r="D29" s="45"/>
      <c r="E29" s="43"/>
      <c r="F29" s="13"/>
      <c r="G29" s="13"/>
      <c r="H29" s="13">
        <v>14</v>
      </c>
      <c r="I29" s="43">
        <v>14</v>
      </c>
      <c r="J29" s="43">
        <v>3.5</v>
      </c>
      <c r="K29" s="54">
        <f t="shared" si="0"/>
        <v>31.5</v>
      </c>
    </row>
    <row r="30" spans="1:26" ht="1.5" customHeight="1" x14ac:dyDescent="0.25">
      <c r="A30" s="48" t="s">
        <v>379</v>
      </c>
      <c r="B30" s="48" t="s">
        <v>380</v>
      </c>
      <c r="C30" s="49" t="s">
        <v>381</v>
      </c>
      <c r="D30" s="49"/>
      <c r="E30" s="49">
        <v>2</v>
      </c>
      <c r="F30" s="15">
        <v>2.5</v>
      </c>
      <c r="G30" s="13">
        <v>3</v>
      </c>
      <c r="H30" s="13"/>
      <c r="I30" s="49"/>
      <c r="J30" s="49"/>
      <c r="K30" s="12">
        <f t="shared" si="0"/>
        <v>7.5</v>
      </c>
    </row>
    <row r="31" spans="1:26" x14ac:dyDescent="0.25">
      <c r="A31" s="41" t="s">
        <v>379</v>
      </c>
      <c r="B31" s="42" t="s">
        <v>24</v>
      </c>
      <c r="C31" s="44" t="s">
        <v>382</v>
      </c>
      <c r="D31" s="46">
        <v>1</v>
      </c>
      <c r="E31" s="44">
        <v>2</v>
      </c>
      <c r="F31" s="13">
        <v>2.5</v>
      </c>
      <c r="G31" s="13">
        <v>5</v>
      </c>
      <c r="H31" s="13">
        <v>22</v>
      </c>
      <c r="I31" s="44">
        <v>24</v>
      </c>
      <c r="J31" s="44">
        <v>7</v>
      </c>
      <c r="K31" s="55">
        <f t="shared" si="0"/>
        <v>63.5</v>
      </c>
    </row>
    <row r="32" spans="1:26" x14ac:dyDescent="0.25">
      <c r="A32" s="41" t="s">
        <v>379</v>
      </c>
      <c r="B32" s="42" t="s">
        <v>380</v>
      </c>
      <c r="C32" s="44" t="s">
        <v>381</v>
      </c>
      <c r="D32" s="46">
        <v>1</v>
      </c>
      <c r="E32" s="44">
        <v>2</v>
      </c>
      <c r="F32" s="15">
        <v>2.5</v>
      </c>
      <c r="G32" s="13">
        <v>3</v>
      </c>
      <c r="H32" s="15">
        <v>22</v>
      </c>
      <c r="I32" s="44">
        <v>24</v>
      </c>
      <c r="J32" s="44">
        <v>7</v>
      </c>
      <c r="K32" s="55">
        <f t="shared" si="0"/>
        <v>61.5</v>
      </c>
    </row>
    <row r="33" spans="1:12" x14ac:dyDescent="0.25">
      <c r="A33" s="40" t="s">
        <v>370</v>
      </c>
      <c r="B33" s="40" t="s">
        <v>8</v>
      </c>
      <c r="C33" s="43" t="s">
        <v>371</v>
      </c>
      <c r="D33" s="45">
        <v>8</v>
      </c>
      <c r="E33" s="43">
        <v>0.5</v>
      </c>
      <c r="F33" s="13">
        <v>2.5</v>
      </c>
      <c r="G33" s="13">
        <v>3</v>
      </c>
      <c r="H33" s="13">
        <v>24</v>
      </c>
      <c r="I33" s="43">
        <v>18</v>
      </c>
      <c r="J33" s="43">
        <v>0</v>
      </c>
      <c r="K33" s="55">
        <f t="shared" si="0"/>
        <v>56</v>
      </c>
      <c r="L33" s="8"/>
    </row>
    <row r="34" spans="1:12" x14ac:dyDescent="0.25">
      <c r="A34" s="50" t="s">
        <v>359</v>
      </c>
      <c r="B34" s="51" t="s">
        <v>21</v>
      </c>
      <c r="C34" s="52" t="s">
        <v>360</v>
      </c>
      <c r="D34" s="53">
        <v>9</v>
      </c>
      <c r="E34" s="52"/>
      <c r="F34" s="13">
        <v>0.5</v>
      </c>
      <c r="G34" s="13">
        <v>3</v>
      </c>
      <c r="H34" s="13">
        <v>24</v>
      </c>
      <c r="I34" s="52">
        <v>18</v>
      </c>
      <c r="J34" s="52">
        <v>7</v>
      </c>
      <c r="K34" s="55">
        <f t="shared" si="0"/>
        <v>61.5</v>
      </c>
    </row>
    <row r="35" spans="1:12" x14ac:dyDescent="0.25">
      <c r="A35" s="10" t="s">
        <v>405</v>
      </c>
      <c r="B35" s="10" t="s">
        <v>14</v>
      </c>
      <c r="C35" s="13"/>
      <c r="D35" s="14">
        <v>1.5</v>
      </c>
      <c r="E35" s="13"/>
      <c r="F35" s="13"/>
      <c r="G35" s="13"/>
      <c r="H35" s="13"/>
      <c r="I35" s="13"/>
      <c r="J35" s="13"/>
      <c r="K35" s="64">
        <f t="shared" si="0"/>
        <v>1.5</v>
      </c>
      <c r="L35" s="8"/>
    </row>
    <row r="36" spans="1:12" x14ac:dyDescent="0.25">
      <c r="A36" s="41" t="s">
        <v>345</v>
      </c>
      <c r="B36" s="42" t="s">
        <v>346</v>
      </c>
      <c r="C36" s="44" t="s">
        <v>347</v>
      </c>
      <c r="D36" s="46">
        <v>5</v>
      </c>
      <c r="E36" s="44">
        <v>1</v>
      </c>
      <c r="F36" s="13">
        <v>2</v>
      </c>
      <c r="G36" s="13">
        <v>3</v>
      </c>
      <c r="H36" s="13">
        <v>26</v>
      </c>
      <c r="I36" s="44">
        <v>18</v>
      </c>
      <c r="J36" s="44">
        <v>6.5</v>
      </c>
      <c r="K36" s="55">
        <f t="shared" si="0"/>
        <v>61.5</v>
      </c>
    </row>
    <row r="37" spans="1:12" x14ac:dyDescent="0.25">
      <c r="A37" s="42" t="s">
        <v>400</v>
      </c>
      <c r="B37" s="42" t="s">
        <v>401</v>
      </c>
      <c r="C37" s="44" t="s">
        <v>402</v>
      </c>
      <c r="D37" s="44"/>
      <c r="E37" s="44"/>
      <c r="F37" s="13"/>
      <c r="G37" s="15"/>
      <c r="H37" s="15">
        <v>28</v>
      </c>
      <c r="I37" s="44">
        <v>20</v>
      </c>
      <c r="J37" s="44"/>
      <c r="K37" s="54">
        <f t="shared" si="0"/>
        <v>48</v>
      </c>
    </row>
    <row r="38" spans="1:12" x14ac:dyDescent="0.25">
      <c r="A38" s="42" t="s">
        <v>50</v>
      </c>
      <c r="B38" s="42" t="s">
        <v>43</v>
      </c>
      <c r="C38" s="44" t="s">
        <v>311</v>
      </c>
      <c r="D38" s="44">
        <v>2</v>
      </c>
      <c r="E38" s="44">
        <v>1</v>
      </c>
      <c r="F38" s="13">
        <v>2.5</v>
      </c>
      <c r="G38" s="13">
        <v>5</v>
      </c>
      <c r="H38" s="15">
        <v>26</v>
      </c>
      <c r="I38" s="44">
        <v>24</v>
      </c>
      <c r="J38" s="44">
        <v>7</v>
      </c>
      <c r="K38" s="55">
        <f t="shared" si="0"/>
        <v>67.5</v>
      </c>
    </row>
    <row r="39" spans="1:12" x14ac:dyDescent="0.25">
      <c r="A39" s="42" t="s">
        <v>309</v>
      </c>
      <c r="B39" s="42" t="s">
        <v>43</v>
      </c>
      <c r="C39" s="44" t="s">
        <v>310</v>
      </c>
      <c r="D39" s="44">
        <v>2</v>
      </c>
      <c r="E39" s="44"/>
      <c r="F39" s="13"/>
      <c r="G39" s="13"/>
      <c r="H39" s="13">
        <v>24</v>
      </c>
      <c r="I39" s="44">
        <v>22</v>
      </c>
      <c r="J39" s="44"/>
      <c r="K39" s="54">
        <f t="shared" si="0"/>
        <v>48</v>
      </c>
    </row>
    <row r="40" spans="1:12" x14ac:dyDescent="0.25">
      <c r="A40" s="42" t="s">
        <v>386</v>
      </c>
      <c r="B40" s="42" t="s">
        <v>387</v>
      </c>
      <c r="C40" s="44" t="s">
        <v>388</v>
      </c>
      <c r="D40" s="44">
        <v>3</v>
      </c>
      <c r="E40" s="44">
        <v>2</v>
      </c>
      <c r="F40" s="13">
        <v>2</v>
      </c>
      <c r="G40" s="15">
        <v>4</v>
      </c>
      <c r="H40" s="15">
        <v>22</v>
      </c>
      <c r="I40" s="44">
        <v>22</v>
      </c>
      <c r="J40" s="44"/>
      <c r="K40" s="55">
        <f t="shared" si="0"/>
        <v>55</v>
      </c>
    </row>
    <row r="41" spans="1:12" x14ac:dyDescent="0.25">
      <c r="A41" s="42" t="s">
        <v>333</v>
      </c>
      <c r="B41" s="42" t="s">
        <v>38</v>
      </c>
      <c r="C41" s="44" t="s">
        <v>334</v>
      </c>
      <c r="D41" s="44"/>
      <c r="E41" s="44"/>
      <c r="F41" s="15"/>
      <c r="G41" s="13"/>
      <c r="H41" s="15"/>
      <c r="I41" s="44">
        <v>18</v>
      </c>
      <c r="J41" s="44"/>
      <c r="K41" s="64">
        <f t="shared" si="0"/>
        <v>18</v>
      </c>
    </row>
    <row r="42" spans="1:12" x14ac:dyDescent="0.25">
      <c r="A42" s="21" t="s">
        <v>375</v>
      </c>
      <c r="B42" s="21" t="s">
        <v>24</v>
      </c>
      <c r="C42" s="47" t="s">
        <v>376</v>
      </c>
      <c r="D42" s="45"/>
      <c r="E42" s="43">
        <v>2.5</v>
      </c>
      <c r="F42" s="13">
        <v>2.5</v>
      </c>
      <c r="G42" s="13"/>
      <c r="H42" s="13"/>
      <c r="I42" s="43">
        <v>16</v>
      </c>
      <c r="J42" s="43"/>
      <c r="K42" s="64">
        <f t="shared" si="0"/>
        <v>21</v>
      </c>
      <c r="L42" s="8"/>
    </row>
    <row r="43" spans="1:12" x14ac:dyDescent="0.25">
      <c r="A43" s="42" t="s">
        <v>385</v>
      </c>
      <c r="B43" s="42" t="s">
        <v>51</v>
      </c>
      <c r="C43" s="44"/>
      <c r="D43" s="14"/>
      <c r="E43" s="13">
        <v>2.5</v>
      </c>
      <c r="F43" s="15"/>
      <c r="G43" s="13"/>
      <c r="H43" s="13"/>
      <c r="I43" s="13">
        <v>10</v>
      </c>
      <c r="J43" s="13"/>
      <c r="K43" s="64">
        <f t="shared" si="0"/>
        <v>12.5</v>
      </c>
      <c r="L43" s="8"/>
    </row>
    <row r="44" spans="1:12" x14ac:dyDescent="0.25">
      <c r="A44" s="40" t="s">
        <v>366</v>
      </c>
      <c r="B44" s="40" t="s">
        <v>8</v>
      </c>
      <c r="C44" s="43" t="s">
        <v>369</v>
      </c>
      <c r="D44" s="45">
        <v>3.5</v>
      </c>
      <c r="E44" s="43">
        <v>2</v>
      </c>
      <c r="F44" s="15">
        <v>2.5</v>
      </c>
      <c r="G44" s="13">
        <v>3</v>
      </c>
      <c r="H44" s="15">
        <v>22</v>
      </c>
      <c r="I44" s="43">
        <v>18</v>
      </c>
      <c r="J44" s="43">
        <v>3</v>
      </c>
      <c r="K44" s="55">
        <f t="shared" si="0"/>
        <v>54</v>
      </c>
      <c r="L44" s="8"/>
    </row>
    <row r="45" spans="1:12" x14ac:dyDescent="0.25">
      <c r="A45" s="40" t="s">
        <v>366</v>
      </c>
      <c r="B45" s="40" t="s">
        <v>9</v>
      </c>
      <c r="C45" s="43" t="s">
        <v>367</v>
      </c>
      <c r="D45" s="45">
        <v>3.5</v>
      </c>
      <c r="E45" s="43">
        <v>2.5</v>
      </c>
      <c r="F45" s="13">
        <v>2.5</v>
      </c>
      <c r="G45" s="13">
        <v>3</v>
      </c>
      <c r="H45" s="13">
        <v>24</v>
      </c>
      <c r="I45" s="43">
        <v>18</v>
      </c>
      <c r="J45" s="43">
        <v>0</v>
      </c>
      <c r="K45" s="55">
        <f t="shared" si="0"/>
        <v>53.5</v>
      </c>
      <c r="L45" s="8"/>
    </row>
    <row r="46" spans="1:12" x14ac:dyDescent="0.25">
      <c r="A46" s="10" t="s">
        <v>341</v>
      </c>
      <c r="B46" s="10" t="s">
        <v>340</v>
      </c>
      <c r="C46" s="13" t="s">
        <v>342</v>
      </c>
      <c r="D46" s="14">
        <v>4</v>
      </c>
      <c r="E46" s="13">
        <v>1.5</v>
      </c>
      <c r="F46" s="13">
        <v>2.5</v>
      </c>
      <c r="G46" s="13">
        <v>5</v>
      </c>
      <c r="H46" s="15">
        <v>28</v>
      </c>
      <c r="I46" s="13">
        <v>20</v>
      </c>
      <c r="J46" s="13">
        <v>11</v>
      </c>
      <c r="K46" s="55">
        <f t="shared" si="0"/>
        <v>72</v>
      </c>
      <c r="L46" s="8"/>
    </row>
    <row r="47" spans="1:12" x14ac:dyDescent="0.25">
      <c r="A47" s="10" t="s">
        <v>355</v>
      </c>
      <c r="B47" s="10" t="s">
        <v>12</v>
      </c>
      <c r="C47" s="13" t="s">
        <v>356</v>
      </c>
      <c r="D47" s="14">
        <v>4</v>
      </c>
      <c r="E47" s="13">
        <v>0.5</v>
      </c>
      <c r="F47" s="13">
        <v>2.5</v>
      </c>
      <c r="G47" s="13">
        <v>3</v>
      </c>
      <c r="H47" s="15">
        <v>24</v>
      </c>
      <c r="I47" s="13">
        <v>18</v>
      </c>
      <c r="J47" s="13">
        <v>0</v>
      </c>
      <c r="K47" s="55">
        <f t="shared" si="0"/>
        <v>52</v>
      </c>
      <c r="L47" s="8"/>
    </row>
    <row r="48" spans="1:12" x14ac:dyDescent="0.25">
      <c r="A48" s="10" t="s">
        <v>327</v>
      </c>
      <c r="B48" s="10" t="s">
        <v>328</v>
      </c>
      <c r="C48" s="13" t="s">
        <v>329</v>
      </c>
      <c r="D48" s="14">
        <v>3.5</v>
      </c>
      <c r="E48" s="13"/>
      <c r="F48" s="13">
        <v>2.5</v>
      </c>
      <c r="G48" s="13">
        <v>5</v>
      </c>
      <c r="H48" s="13">
        <v>26</v>
      </c>
      <c r="I48" s="13">
        <v>20</v>
      </c>
      <c r="J48" s="13"/>
      <c r="K48" s="55">
        <f t="shared" si="0"/>
        <v>57</v>
      </c>
      <c r="L48" s="8"/>
    </row>
    <row r="49" spans="1:12" x14ac:dyDescent="0.25">
      <c r="A49" s="10" t="s">
        <v>312</v>
      </c>
      <c r="B49" s="10" t="s">
        <v>42</v>
      </c>
      <c r="C49" s="13" t="s">
        <v>313</v>
      </c>
      <c r="D49" s="14">
        <v>5</v>
      </c>
      <c r="E49" s="15">
        <v>2</v>
      </c>
      <c r="F49" s="13">
        <v>2.5</v>
      </c>
      <c r="G49" s="15">
        <v>5</v>
      </c>
      <c r="H49" s="15">
        <v>28</v>
      </c>
      <c r="I49" s="13">
        <v>16</v>
      </c>
      <c r="J49" s="13">
        <v>0</v>
      </c>
      <c r="K49" s="55">
        <f t="shared" si="0"/>
        <v>58.5</v>
      </c>
      <c r="L49" s="8"/>
    </row>
    <row r="50" spans="1:12" x14ac:dyDescent="0.25">
      <c r="A50" s="10" t="s">
        <v>323</v>
      </c>
      <c r="B50" s="10" t="s">
        <v>324</v>
      </c>
      <c r="C50" s="13"/>
      <c r="D50" s="14"/>
      <c r="E50" s="13"/>
      <c r="F50" s="15"/>
      <c r="G50" s="13"/>
      <c r="H50" s="15"/>
      <c r="I50" s="13"/>
      <c r="J50" s="13"/>
      <c r="K50" s="64">
        <f t="shared" si="0"/>
        <v>0</v>
      </c>
      <c r="L50" s="8"/>
    </row>
    <row r="54" spans="1:12" x14ac:dyDescent="0.25">
      <c r="G54" s="5"/>
    </row>
    <row r="55" spans="1:12" x14ac:dyDescent="0.25">
      <c r="F55" s="5"/>
      <c r="G55" s="5"/>
    </row>
    <row r="56" spans="1:12" x14ac:dyDescent="0.25">
      <c r="F56" s="5"/>
      <c r="G56" s="5"/>
      <c r="H56" s="5"/>
    </row>
    <row r="57" spans="1:12" x14ac:dyDescent="0.25">
      <c r="F57" s="5"/>
      <c r="G57" s="5"/>
      <c r="H57" s="5"/>
    </row>
    <row r="58" spans="1:12" x14ac:dyDescent="0.25">
      <c r="F58" s="5"/>
      <c r="G58" s="5"/>
      <c r="H58" s="5"/>
    </row>
    <row r="59" spans="1:12" x14ac:dyDescent="0.25">
      <c r="F59" s="5"/>
      <c r="G59" s="5"/>
      <c r="H59" s="5"/>
    </row>
    <row r="60" spans="1:12" x14ac:dyDescent="0.25">
      <c r="F60" s="5"/>
      <c r="G60" s="5"/>
      <c r="H60" s="13"/>
    </row>
    <row r="61" spans="1:12" x14ac:dyDescent="0.25">
      <c r="F61" s="5"/>
      <c r="G61" s="5"/>
      <c r="H61" s="5"/>
    </row>
    <row r="62" spans="1:12" x14ac:dyDescent="0.25">
      <c r="F62" s="5"/>
      <c r="G62" s="5"/>
      <c r="H62" s="5"/>
    </row>
    <row r="63" spans="1:12" x14ac:dyDescent="0.25">
      <c r="F63" s="5"/>
      <c r="G63" s="5"/>
      <c r="H63" s="5"/>
    </row>
    <row r="64" spans="1:12" x14ac:dyDescent="0.25">
      <c r="F64" s="5"/>
      <c r="G64" s="5"/>
      <c r="H64" s="5"/>
    </row>
    <row r="65" spans="6:8" x14ac:dyDescent="0.25">
      <c r="F65" s="5"/>
      <c r="G65" s="5"/>
      <c r="H65" s="5"/>
    </row>
    <row r="66" spans="6:8" x14ac:dyDescent="0.25">
      <c r="F66" s="5"/>
      <c r="G66" s="5"/>
      <c r="H66" s="5"/>
    </row>
    <row r="67" spans="6:8" x14ac:dyDescent="0.25">
      <c r="F67" s="5"/>
      <c r="H67" s="5"/>
    </row>
    <row r="68" spans="6:8" x14ac:dyDescent="0.25">
      <c r="H68" s="5"/>
    </row>
  </sheetData>
  <sortState xmlns:xlrd2="http://schemas.microsoft.com/office/spreadsheetml/2017/richdata2" ref="A2:K68">
    <sortCondition ref="A16"/>
  </sortState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Grupa 1</vt:lpstr>
      <vt:lpstr>Grupa 2</vt:lpstr>
      <vt:lpstr>Grupa 3</vt:lpstr>
      <vt:lpstr>Grupa 4</vt:lpstr>
      <vt:lpstr>Grupa 5</vt:lpstr>
      <vt:lpstr>Grupa 6</vt:lpstr>
      <vt:lpstr>Grupa 7</vt:lpstr>
      <vt:lpstr>Grupa 8</vt:lpstr>
      <vt:lpstr>Stari studenti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cp:revision>1</cp:revision>
  <dcterms:created xsi:type="dcterms:W3CDTF">2019-01-03T18:21:01Z</dcterms:created>
  <dcterms:modified xsi:type="dcterms:W3CDTF">2021-05-25T16:37:00Z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